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6. Presupuestodela institucionjulio\"/>
    </mc:Choice>
  </mc:AlternateContent>
  <xr:revisionPtr revIDLastSave="0" documentId="13_ncr:1_{732120E4-58B0-45EF-B29D-94895DA7A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3" i="2" l="1"/>
  <c r="N92" i="2"/>
  <c r="N91" i="2"/>
  <c r="N90" i="2"/>
  <c r="N89" i="2"/>
  <c r="N88" i="2"/>
  <c r="N87" i="2"/>
  <c r="N86" i="2"/>
  <c r="N85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</calcChain>
</file>

<file path=xl/sharedStrings.xml><?xml version="1.0" encoding="utf-8"?>
<sst xmlns="http://schemas.openxmlformats.org/spreadsheetml/2006/main" count="280" uniqueCount="190">
  <si>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</si>
  <si>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</si>
  <si>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</si>
  <si>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</si>
  <si>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</si>
  <si>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</si>
  <si>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</si>
  <si>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</si>
  <si>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</si>
  <si>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</si>
  <si>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</si>
  <si>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</si>
  <si>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HORAS EXTRAORDINARIAS Y SUPLEMENTARIAS</t>
  </si>
  <si>
    <t>SERVICIOS PERSONALES POR CONTRATO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</si>
  <si>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</si>
  <si>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</si>
  <si>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</si>
  <si>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</si>
  <si>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</si>
  <si>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</si>
  <si>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</si>
  <si>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</si>
  <si>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</si>
  <si>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</si>
  <si>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</si>
  <si>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</si>
  <si>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</si>
  <si>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</si>
  <si>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</si>
  <si>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</si>
  <si>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INFRAESTRUCTURA</t>
  </si>
  <si>
    <t>LUBRICANTES</t>
  </si>
  <si>
    <t>DESPIDO INTEMPESTIVO</t>
  </si>
  <si>
    <t>Categoría</t>
  </si>
  <si>
    <t>Descripción</t>
  </si>
  <si>
    <t>Porcentaje de ejecución</t>
  </si>
  <si>
    <t>510105</t>
  </si>
  <si>
    <t>510203</t>
  </si>
  <si>
    <t>510204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</si>
  <si>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</si>
  <si>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</si>
  <si>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</si>
  <si>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</si>
  <si>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</si>
  <si>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</si>
  <si>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</si>
  <si>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</si>
  <si>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530204</t>
  </si>
  <si>
    <t>530207</t>
  </si>
  <si>
    <t>530208</t>
  </si>
  <si>
    <t>530255</t>
  </si>
  <si>
    <t>530303</t>
  </si>
  <si>
    <t>530402</t>
  </si>
  <si>
    <t>530404</t>
  </si>
  <si>
    <t>530405</t>
  </si>
  <si>
    <t>530502</t>
  </si>
  <si>
    <t>530505</t>
  </si>
  <si>
    <t>530703</t>
  </si>
  <si>
    <t>530802</t>
  </si>
  <si>
    <t>530804</t>
  </si>
  <si>
    <t>530805</t>
  </si>
  <si>
    <t>530807</t>
  </si>
  <si>
    <t>530809</t>
  </si>
  <si>
    <t>531601</t>
  </si>
  <si>
    <t>560201</t>
  </si>
  <si>
    <t>570102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</si>
  <si>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</si>
  <si>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</si>
  <si>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</si>
  <si>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</si>
  <si>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</si>
  <si>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</si>
  <si>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</si>
  <si>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</si>
  <si>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</si>
  <si>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</si>
  <si>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</si>
  <si>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</si>
  <si>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</si>
  <si>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</si>
  <si>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</si>
  <si>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</si>
  <si>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</si>
  <si>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</si>
  <si>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</si>
  <si>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</si>
  <si>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</si>
  <si>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</si>
  <si>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</si>
  <si>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</si>
  <si>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</si>
  <si>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</si>
  <si>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630819</t>
  </si>
  <si>
    <t>631005</t>
  </si>
  <si>
    <t>631601</t>
  </si>
  <si>
    <t>750501</t>
  </si>
  <si>
    <t>840104</t>
  </si>
  <si>
    <t>960201</t>
  </si>
  <si>
    <t>990101</t>
  </si>
  <si>
    <t>DECIMOTERCER SUELDO</t>
  </si>
  <si>
    <t>DECIMOCUARTO SUELDO</t>
  </si>
  <si>
    <t>ENERGIA ELECTRICA</t>
  </si>
  <si>
    <t>DIFUSION, INFORMACION Y PUBLICIDAD</t>
  </si>
  <si>
    <t>COMBUSTIBLES</t>
  </si>
  <si>
    <t>VIATICOS Y SUBSISTENCIAS EN EL INTERIOR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</si>
  <si>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</si>
  <si>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</si>
  <si>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</si>
  <si>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</si>
  <si>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</si>
  <si>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</si>
  <si>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</si>
  <si>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</si>
  <si>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</si>
  <si>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</si>
  <si>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</si>
  <si>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</si>
  <si>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</si>
  <si>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</si>
  <si>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</si>
  <si>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</si>
  <si>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</si>
  <si>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</si>
  <si>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</si>
  <si>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</si>
  <si>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</si>
  <si>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</si>
  <si>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</si>
  <si>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</si>
  <si>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</si>
  <si>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</si>
  <si>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530602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</si>
  <si>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</si>
  <si>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</si>
  <si>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</si>
  <si>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</si>
  <si>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</si>
  <si>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</si>
  <si>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FONDOS DE REPOSICIÓN</t>
  </si>
  <si>
    <t xml:space="preserve">
INTERESES Y OTROS CARGOS DE LA DEUDA PÚBLICA INTERNA</t>
  </si>
  <si>
    <t>COMPENSACIÓN POR VACACIONES NO GOZADAS POR CESACIÓN DE FUNCIONES</t>
  </si>
  <si>
    <t>SERVICIOS D EASEO, LAVADO DE VESTIMENTA DE TRABAJO, FUMIGACIÓN, DESINFECCIÓN, LIMPIEZA DE INSTALACIONES, MANEJO DE DESECHOS CONTAMINADOS, RECUPERACIÓN Y CLASIFICACIÓN DE MATERIALES RECICLABLES.</t>
  </si>
  <si>
    <t>630209</t>
  </si>
  <si>
    <t>OBRAS DE INFRAESTRUCTURA</t>
  </si>
  <si>
    <t>570201</t>
  </si>
  <si>
    <t>BIENES Y SERVICIOS PARA INVERSIÓN</t>
  </si>
  <si>
    <t>EDIFICIOS, LOCALES Y RESIDENCIAS, PARQUEADEROS, CASILLEROS JUDICIALES Y BANCARIOS (ARRENDAMIENTO)</t>
  </si>
  <si>
    <t>MAQUINARIAS Y EQUIPOS (INSTALACIÓN, MANTENIMIENTO Y REPARACIÓN)</t>
  </si>
  <si>
    <t>VEHÍCULOS (SERVICIO PARA MANTENIMIENTO Y REPARACIÓN)</t>
  </si>
  <si>
    <t>530606</t>
  </si>
  <si>
    <t>HONORARIOS POR CONTRATOS CIVILES DE SERVICIOS</t>
  </si>
  <si>
    <t>530701</t>
  </si>
  <si>
    <t>DESARROLLO DE SISTEMAS INFORMATICOS</t>
  </si>
  <si>
    <t>ARRENDAMIENTO DE EQUIPOS INFORMÁTICOS</t>
  </si>
  <si>
    <t>VESTUARIO, LENCERÍA, PRENDASDEPROTECCIÓN, INSUMOS YACCESORIOSPARAUNIFORMES DEL PERSONAL DEPROTECCIÓN, VIGILANCIA Y SEGURIDAD.</t>
  </si>
  <si>
    <t>531403</t>
  </si>
  <si>
    <t>531411</t>
  </si>
  <si>
    <t>PARTES Y REPUESTOS</t>
  </si>
  <si>
    <t>TRANSFERENCIAS O DONACIONES CORRIENTES</t>
  </si>
  <si>
    <t>610704</t>
  </si>
  <si>
    <t>COMPENSACION POR DESAHUCIO</t>
  </si>
  <si>
    <t>630208</t>
  </si>
  <si>
    <t>SERVICIO DE VIGILANCIA</t>
  </si>
  <si>
    <t>SERVICIOS DE ASEO,LAVADO DE VESTIMENTA DE TRABAJO,FUMIGACIÓN,DESINFECCIÓN, LIMPIEZA DE INSTALACIONES,MANEJO DE DESECHOS CONTAMINADOS, RECUPERACIÓN Y CLASIFICACIÓN DE MATERIALES RECICLABLES.</t>
  </si>
  <si>
    <t>EDIFICIOS, LOCALES Y RESIDENCIAS</t>
  </si>
  <si>
    <t>630601</t>
  </si>
  <si>
    <t>630606</t>
  </si>
  <si>
    <t>HONORARIOS POR CONTRATOS CIVILES DE SERVICIOS.</t>
  </si>
  <si>
    <t>630607</t>
  </si>
  <si>
    <t>630810</t>
  </si>
  <si>
    <t>DISPOSITIVOS MÉDICOS PARA LABORATORIO CLÍNICO Y DE PATOLOGÍA</t>
  </si>
  <si>
    <t>MATERIALES CONSTRUCCION, ELECTRICOS, PLO</t>
  </si>
  <si>
    <t>730607</t>
  </si>
  <si>
    <t>SERVICIOS TECNICOS ESPECIALIZADOS</t>
  </si>
  <si>
    <t>730813</t>
  </si>
  <si>
    <t>DE CUENTAS POR PAGAR</t>
  </si>
  <si>
    <t>OBLIGACIONES DE EJERCICIOS ANTERIORES POR EGRESOS DE PERSONAL</t>
  </si>
  <si>
    <t>MATERIALES DE IMPRESION, FOTOGRAFIA, REP</t>
  </si>
  <si>
    <t>BENEFICIO POR JUBILACION</t>
  </si>
  <si>
    <t>750103</t>
  </si>
  <si>
    <t>DE ALCANTARILLADO</t>
  </si>
  <si>
    <t>SERVICIOS TÉCNICOS ESPECIALIZADOS</t>
  </si>
  <si>
    <t>610709</t>
  </si>
  <si>
    <t>VEHICULOS (SERVICIO DE MANTENIMIENTO Y REPARACIÓN)</t>
  </si>
  <si>
    <t>EDICIÓN, IMPRESIÓN,REPRODUCCIÓN,PUBLICACIONES,SUSCRIPCIONES,FOTOCOPIADO,TRADUCCIÓN,EMPASTADO,ENMARCACIÓN, SERIGRAFÍA, FOTOGRAFÍA, CARNETIZACIÓN, FILMACIÓN E IMÁGENES SATELITALES.</t>
  </si>
  <si>
    <t>CONSULTORIA, ASESORIA E INVESTIGACION ES</t>
  </si>
  <si>
    <t>ARRENDAMIENTO Y LICENCIAS DE USO DE PAQUETES INFORMÁTICOS</t>
  </si>
  <si>
    <t>INSUMOS, MATERIALES Y SUMINISTROS PARA CONSTRUCCIÓN, ELECTRICIDAD, PLOMERÍA, CARPINTERÍA, SEÑALIZACIÓN VIAL, NAVEGACIÓN, CONTRA INCENDIOS Y PLACAS</t>
  </si>
  <si>
    <t>DE AGUA POTABLE</t>
  </si>
  <si>
    <t>MAQUINARIAS Y EQUIPOS (ARRENDAMIENTO)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</si>
</sst>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</font>
    <font>
      <sz val="11"/>
      <color theme="1"/>
      <name val="Calibri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26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2" xfId="0" applyFont="1" applyBorder="1" applyAlignment="1">
      <alignment vertical="top"/>
    </xf>
    <xf numFmtId="2" fontId="6" fillId="0" borderId="3" xfId="0" applyNumberFormat="1" applyFont="1" applyBorder="1" applyAlignment="1">
      <alignment horizontal="right" vertical="center" wrapText="1"/>
    </xf>
    <xf numFmtId="10" fontId="6" fillId="0" borderId="4" xfId="0" applyNumberFormat="1" applyFont="1" applyBorder="1"/>
    <xf numFmtId="0" fontId="7" fillId="0" borderId="5" xfId="0" applyFont="1" applyBorder="1" applyAlignment="1">
      <alignment vertical="top"/>
    </xf>
    <xf numFmtId="2" fontId="6" fillId="0" borderId="1" xfId="0" applyNumberFormat="1" applyFont="1" applyBorder="1" applyAlignment="1">
      <alignment horizontal="right" vertical="center" wrapText="1"/>
    </xf>
    <xf numFmtId="10" fontId="6" fillId="0" borderId="6" xfId="0" applyNumberFormat="1" applyFont="1" applyBorder="1"/>
    <xf numFmtId="2" fontId="5" fillId="0" borderId="0" xfId="0" applyNumberFormat="1" applyFont="1"/>
    <xf numFmtId="2" fontId="6" fillId="0" borderId="7" xfId="0" applyNumberFormat="1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top"/>
    </xf>
    <xf numFmtId="10" fontId="6" fillId="0" borderId="8" xfId="0" applyNumberFormat="1" applyFont="1" applyBorder="1"/>
    <xf numFmtId="0" fontId="7" fillId="0" borderId="5" xfId="0" applyFont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7"/>
  <sheetViews>
    <sheetView tabSelected="1" zoomScale="70" zoomScaleNormal="70" workbookViewId="0">
      <selection activeCell="B5" sqref="B5"/>
    </sheetView>
  </sheetViews>
  <sheetFormatPr baseColWidth="10" defaultColWidth="14.44140625" defaultRowHeight="35.4" customHeight="1" x14ac:dyDescent="0.3"/>
  <cols>
    <col min="1" max="1" width="13.77734375" customWidth="1"/>
    <col min="2" max="2" width="44.21875" customWidth="1"/>
    <col min="3" max="3" width="44.109375" customWidth="1"/>
    <col min="4" max="4" width="16.21875" customWidth="1"/>
    <col min="5" max="5" width="15.5546875" customWidth="1"/>
    <col min="6" max="6" width="16.5546875" customWidth="1"/>
    <col min="7" max="7" width="21.33203125" customWidth="1"/>
    <col min="8" max="8" width="17.88671875" customWidth="1"/>
    <col min="9" max="9" width="19.21875" customWidth="1"/>
    <col min="10" max="10" width="17.88671875" customWidth="1"/>
    <col min="11" max="11" width="24" customWidth="1"/>
    <col min="12" max="12" width="22.88671875" customWidth="1"/>
    <col min="13" max="13" width="21.33203125" customWidth="1"/>
    <col min="14" max="14" width="16.88671875" customWidth="1"/>
    <col min="15" max="26" width="10" customWidth="1"/>
  </cols>
  <sheetData>
    <row r="1" spans="1:26" ht="35.4" customHeight="1" thickBot="1" x14ac:dyDescent="0.35">
      <c r="A1" s="11" t="s">
        <v>0</v>
      </c>
      <c r="B1" s="12" t="s">
        <v>33</v>
      </c>
      <c r="C1" s="11" t="s">
        <v>34</v>
      </c>
      <c r="D1" s="13" t="s">
        <v>1</v>
      </c>
      <c r="E1" s="13" t="s">
        <v>2</v>
      </c>
      <c r="F1" s="14" t="s">
        <v>3</v>
      </c>
      <c r="G1" s="15" t="s">
        <v>4</v>
      </c>
      <c r="H1" s="13" t="s">
        <v>5</v>
      </c>
      <c r="I1" s="13" t="s">
        <v>6</v>
      </c>
      <c r="J1" s="13" t="s">
        <v>7</v>
      </c>
      <c r="K1" s="14" t="s">
        <v>8</v>
      </c>
      <c r="L1" s="15" t="s">
        <v>9</v>
      </c>
      <c r="M1" s="12" t="s">
        <v>10</v>
      </c>
      <c r="N1" s="16" t="s">
        <v>35</v>
      </c>
      <c r="O1" s="2"/>
      <c r="P1" s="2"/>
      <c r="Q1" s="2"/>
      <c r="T1" s="2"/>
      <c r="U1" s="2"/>
      <c r="V1" s="2"/>
      <c r="W1" s="2"/>
      <c r="X1" s="2"/>
      <c r="Y1" s="2"/>
      <c r="Z1" s="2"/>
    </row>
    <row r="2" spans="1:26" ht="35.4" customHeight="1" x14ac:dyDescent="0.3">
      <c r="A2" s="3" t="s">
        <v>36</v>
      </c>
      <c r="B2" s="21" t="s">
        <v>121</v>
      </c>
      <c r="C2" s="22" t="s">
        <v>11</v>
      </c>
      <c r="D2" s="4">
        <v>930000</v>
      </c>
      <c r="E2" s="4">
        <v>0</v>
      </c>
      <c r="F2" s="4">
        <v>930000</v>
      </c>
      <c r="G2" s="4">
        <v>548529.57999999996</v>
      </c>
      <c r="H2" s="4">
        <v>462724.8</v>
      </c>
      <c r="I2" s="4">
        <v>462724.8</v>
      </c>
      <c r="J2" s="4">
        <v>271909.36</v>
      </c>
      <c r="K2" s="4">
        <v>467275.2</v>
      </c>
      <c r="L2" s="4">
        <v>467275.2</v>
      </c>
      <c r="M2" s="4">
        <v>190815.44</v>
      </c>
      <c r="N2" s="5">
        <f>M2/F2</f>
        <v>0.2051778924731183</v>
      </c>
      <c r="O2" s="1"/>
      <c r="Q2" s="1"/>
      <c r="T2" s="1"/>
      <c r="U2" s="1"/>
      <c r="V2" s="1"/>
      <c r="W2" s="1"/>
      <c r="X2" s="1"/>
      <c r="Y2" s="1"/>
      <c r="Z2" s="1"/>
    </row>
    <row r="3" spans="1:26" ht="35.4" customHeight="1" x14ac:dyDescent="0.3">
      <c r="A3" s="6" t="s">
        <v>37</v>
      </c>
      <c r="B3" s="23" t="s">
        <v>121</v>
      </c>
      <c r="C3" s="24" t="s">
        <v>99</v>
      </c>
      <c r="D3" s="7">
        <v>91000</v>
      </c>
      <c r="E3" s="7">
        <v>0</v>
      </c>
      <c r="F3" s="7">
        <v>91000</v>
      </c>
      <c r="G3" s="7">
        <v>53560.85</v>
      </c>
      <c r="H3" s="7">
        <v>45317.68</v>
      </c>
      <c r="I3" s="7">
        <v>45317.68</v>
      </c>
      <c r="J3" s="7">
        <v>498.24</v>
      </c>
      <c r="K3" s="7">
        <v>45682.32</v>
      </c>
      <c r="L3" s="7">
        <v>45682.32</v>
      </c>
      <c r="M3" s="7">
        <v>44819.44</v>
      </c>
      <c r="N3" s="8">
        <f t="shared" ref="N3:N71" si="0">M3/F3</f>
        <v>0.49252131868131871</v>
      </c>
      <c r="O3" s="1"/>
      <c r="P3" s="1"/>
      <c r="Q3" s="1"/>
      <c r="T3" s="1"/>
      <c r="U3" s="1"/>
      <c r="V3" s="1"/>
      <c r="W3" s="1"/>
      <c r="X3" s="1"/>
      <c r="Y3" s="1"/>
      <c r="Z3" s="1"/>
    </row>
    <row r="4" spans="1:26" ht="35.4" customHeight="1" x14ac:dyDescent="0.3">
      <c r="A4" s="6" t="s">
        <v>38</v>
      </c>
      <c r="B4" s="23" t="s">
        <v>121</v>
      </c>
      <c r="C4" s="24" t="s">
        <v>100</v>
      </c>
      <c r="D4" s="7">
        <v>40000</v>
      </c>
      <c r="E4" s="7">
        <v>0</v>
      </c>
      <c r="F4" s="7">
        <v>40000</v>
      </c>
      <c r="G4" s="7">
        <v>24961.47</v>
      </c>
      <c r="H4" s="7">
        <v>19344.47</v>
      </c>
      <c r="I4" s="7">
        <v>19344.47</v>
      </c>
      <c r="J4" s="7">
        <v>6333.27</v>
      </c>
      <c r="K4" s="7">
        <v>20655.53</v>
      </c>
      <c r="L4" s="7">
        <v>20655.53</v>
      </c>
      <c r="M4" s="7">
        <v>13011.2</v>
      </c>
      <c r="N4" s="8">
        <f t="shared" si="0"/>
        <v>0.32528000000000001</v>
      </c>
      <c r="O4" s="1"/>
      <c r="P4" s="1"/>
      <c r="Q4" s="1"/>
      <c r="T4" s="1"/>
      <c r="U4" s="1"/>
      <c r="V4" s="1"/>
      <c r="W4" s="1"/>
      <c r="X4" s="1"/>
      <c r="Y4" s="1"/>
      <c r="Z4" s="1"/>
    </row>
    <row r="5" spans="1:26" ht="35.4" customHeight="1" x14ac:dyDescent="0.3">
      <c r="A5" s="6" t="s">
        <v>39</v>
      </c>
      <c r="B5" s="23" t="s">
        <v>121</v>
      </c>
      <c r="C5" s="24" t="s">
        <v>12</v>
      </c>
      <c r="D5" s="7">
        <v>3000</v>
      </c>
      <c r="E5" s="7">
        <v>0</v>
      </c>
      <c r="F5" s="7">
        <v>3000</v>
      </c>
      <c r="G5" s="7">
        <v>1139.94</v>
      </c>
      <c r="H5" s="7">
        <v>984.68</v>
      </c>
      <c r="I5" s="7">
        <v>984.68</v>
      </c>
      <c r="J5" s="7">
        <v>445.68</v>
      </c>
      <c r="K5" s="7">
        <v>2015.32</v>
      </c>
      <c r="L5" s="7">
        <v>2015.32</v>
      </c>
      <c r="M5" s="7">
        <v>539</v>
      </c>
      <c r="N5" s="8">
        <f t="shared" si="0"/>
        <v>0.17966666666666667</v>
      </c>
      <c r="O5" s="1"/>
      <c r="P5" s="1"/>
      <c r="Q5" s="1"/>
      <c r="T5" s="1"/>
      <c r="U5" s="1"/>
      <c r="V5" s="1"/>
      <c r="W5" s="1"/>
      <c r="X5" s="1"/>
      <c r="Y5" s="1"/>
      <c r="Z5" s="1"/>
    </row>
    <row r="6" spans="1:26" ht="35.4" customHeight="1" x14ac:dyDescent="0.3">
      <c r="A6" s="6" t="s">
        <v>40</v>
      </c>
      <c r="B6" s="23" t="s">
        <v>121</v>
      </c>
      <c r="C6" s="24" t="s">
        <v>13</v>
      </c>
      <c r="D6" s="7">
        <v>110000</v>
      </c>
      <c r="E6" s="7">
        <v>0</v>
      </c>
      <c r="F6" s="7">
        <v>110000</v>
      </c>
      <c r="G6" s="7">
        <v>59383.86</v>
      </c>
      <c r="H6" s="7">
        <v>49605.86</v>
      </c>
      <c r="I6" s="7">
        <v>49605.86</v>
      </c>
      <c r="J6" s="7">
        <v>21322.02</v>
      </c>
      <c r="K6" s="7">
        <v>60394.14</v>
      </c>
      <c r="L6" s="7">
        <v>60394.14</v>
      </c>
      <c r="M6" s="7">
        <v>28283.84</v>
      </c>
      <c r="N6" s="8">
        <f t="shared" si="0"/>
        <v>0.25712581818181818</v>
      </c>
      <c r="O6" s="1"/>
      <c r="P6" s="1"/>
      <c r="Q6" s="1"/>
      <c r="T6" s="1"/>
      <c r="U6" s="1"/>
      <c r="V6" s="1"/>
      <c r="W6" s="1"/>
      <c r="X6" s="1"/>
      <c r="Y6" s="1"/>
      <c r="Z6" s="1"/>
    </row>
    <row r="7" spans="1:26" ht="35.4" customHeight="1" x14ac:dyDescent="0.3">
      <c r="A7" s="6" t="s">
        <v>41</v>
      </c>
      <c r="B7" s="23" t="s">
        <v>121</v>
      </c>
      <c r="C7" s="24" t="s">
        <v>28</v>
      </c>
      <c r="D7" s="7">
        <v>40000</v>
      </c>
      <c r="E7" s="7">
        <v>0</v>
      </c>
      <c r="F7" s="7">
        <v>40000</v>
      </c>
      <c r="G7" s="7">
        <v>33679.1</v>
      </c>
      <c r="H7" s="7">
        <v>30498.7</v>
      </c>
      <c r="I7" s="7">
        <v>30498.7</v>
      </c>
      <c r="J7" s="7">
        <v>17352</v>
      </c>
      <c r="K7" s="7">
        <v>9501.2999999999993</v>
      </c>
      <c r="L7" s="7">
        <v>9501.2999999999993</v>
      </c>
      <c r="M7" s="7">
        <v>13146.7</v>
      </c>
      <c r="N7" s="8">
        <f t="shared" si="0"/>
        <v>0.3286675</v>
      </c>
      <c r="O7" s="1"/>
      <c r="P7" s="1"/>
      <c r="Q7" s="1"/>
      <c r="T7" s="1"/>
      <c r="U7" s="1"/>
      <c r="V7" s="1"/>
      <c r="W7" s="1"/>
      <c r="X7" s="1"/>
      <c r="Y7" s="1"/>
      <c r="Z7" s="1"/>
    </row>
    <row r="8" spans="1:26" ht="35.4" customHeight="1" x14ac:dyDescent="0.3">
      <c r="A8" s="6" t="s">
        <v>42</v>
      </c>
      <c r="B8" s="23" t="s">
        <v>121</v>
      </c>
      <c r="C8" s="24" t="s">
        <v>14</v>
      </c>
      <c r="D8" s="7">
        <v>127751.18</v>
      </c>
      <c r="E8" s="7">
        <v>0</v>
      </c>
      <c r="F8" s="7">
        <v>127751.18</v>
      </c>
      <c r="G8" s="7">
        <v>62023.72</v>
      </c>
      <c r="H8" s="7">
        <v>52478.1</v>
      </c>
      <c r="I8" s="7">
        <v>52478.1</v>
      </c>
      <c r="J8" s="7">
        <v>32708.959999999999</v>
      </c>
      <c r="K8" s="7">
        <v>75273.08</v>
      </c>
      <c r="L8" s="7">
        <v>75273.08</v>
      </c>
      <c r="M8" s="7">
        <v>19769.14</v>
      </c>
      <c r="N8" s="8">
        <f t="shared" si="0"/>
        <v>0.15474722033878671</v>
      </c>
      <c r="O8" s="1"/>
      <c r="P8" s="1"/>
      <c r="Q8" s="1"/>
      <c r="T8" s="1"/>
      <c r="U8" s="1"/>
      <c r="V8" s="1"/>
      <c r="W8" s="1"/>
      <c r="X8" s="1"/>
      <c r="Y8" s="1"/>
      <c r="Z8" s="1"/>
    </row>
    <row r="9" spans="1:26" ht="35.4" customHeight="1" x14ac:dyDescent="0.3">
      <c r="A9" s="6" t="s">
        <v>43</v>
      </c>
      <c r="B9" s="23" t="s">
        <v>121</v>
      </c>
      <c r="C9" s="24" t="s">
        <v>15</v>
      </c>
      <c r="D9" s="7">
        <v>72981.789999999994</v>
      </c>
      <c r="E9" s="7">
        <v>0</v>
      </c>
      <c r="F9" s="7">
        <v>72981.789999999994</v>
      </c>
      <c r="G9" s="7">
        <v>50047.8</v>
      </c>
      <c r="H9" s="7">
        <v>42757.68</v>
      </c>
      <c r="I9" s="7">
        <v>42757.68</v>
      </c>
      <c r="J9" s="7">
        <v>27750.61</v>
      </c>
      <c r="K9" s="7">
        <v>30224.11</v>
      </c>
      <c r="L9" s="7">
        <v>30224.11</v>
      </c>
      <c r="M9" s="7">
        <v>15007.07</v>
      </c>
      <c r="N9" s="8">
        <f t="shared" si="0"/>
        <v>0.20562759559610694</v>
      </c>
      <c r="O9" s="1"/>
      <c r="P9" s="1"/>
      <c r="Q9" s="1"/>
      <c r="T9" s="1"/>
      <c r="U9" s="1"/>
      <c r="V9" s="1"/>
      <c r="W9" s="1"/>
      <c r="X9" s="1"/>
      <c r="Y9" s="1"/>
      <c r="Z9" s="1"/>
    </row>
    <row r="10" spans="1:26" ht="35.4" customHeight="1" x14ac:dyDescent="0.3">
      <c r="A10" s="6" t="s">
        <v>44</v>
      </c>
      <c r="B10" s="23" t="s">
        <v>121</v>
      </c>
      <c r="C10" s="24" t="s">
        <v>140</v>
      </c>
      <c r="D10" s="7">
        <v>10000</v>
      </c>
      <c r="E10" s="7">
        <v>0</v>
      </c>
      <c r="F10" s="7">
        <v>10000</v>
      </c>
      <c r="G10" s="7">
        <v>5376.57</v>
      </c>
      <c r="H10" s="7">
        <v>459.02</v>
      </c>
      <c r="I10" s="7">
        <v>459.02</v>
      </c>
      <c r="J10" s="7">
        <v>459.02</v>
      </c>
      <c r="K10" s="7">
        <v>9540.98</v>
      </c>
      <c r="L10" s="7">
        <v>9540.98</v>
      </c>
      <c r="M10" s="7">
        <v>0</v>
      </c>
      <c r="N10" s="8">
        <f t="shared" si="0"/>
        <v>0</v>
      </c>
      <c r="O10" s="1"/>
      <c r="P10" s="1"/>
      <c r="Q10" s="1"/>
      <c r="T10" s="1"/>
      <c r="U10" s="1"/>
      <c r="V10" s="1"/>
      <c r="W10" s="1"/>
      <c r="X10" s="1"/>
      <c r="Y10" s="1"/>
      <c r="Z10" s="1"/>
    </row>
    <row r="11" spans="1:26" ht="35.4" customHeight="1" x14ac:dyDescent="0.3">
      <c r="A11" s="6" t="s">
        <v>118</v>
      </c>
      <c r="B11" s="23" t="s">
        <v>121</v>
      </c>
      <c r="C11" s="24" t="s">
        <v>120</v>
      </c>
      <c r="D11" s="7">
        <v>4000</v>
      </c>
      <c r="E11" s="7">
        <v>0</v>
      </c>
      <c r="F11" s="7">
        <v>4000</v>
      </c>
      <c r="G11" s="7">
        <v>4000</v>
      </c>
      <c r="H11" s="7">
        <v>4000</v>
      </c>
      <c r="I11" s="7">
        <v>4000</v>
      </c>
      <c r="J11" s="7">
        <v>4000</v>
      </c>
      <c r="K11" s="7">
        <v>0</v>
      </c>
      <c r="L11" s="7">
        <v>0</v>
      </c>
      <c r="M11" s="7">
        <v>0</v>
      </c>
      <c r="N11" s="8">
        <f t="shared" si="0"/>
        <v>0</v>
      </c>
      <c r="O11" s="1"/>
      <c r="P11" s="1"/>
      <c r="Q11" s="1"/>
      <c r="T11" s="1"/>
      <c r="U11" s="1"/>
      <c r="V11" s="1"/>
      <c r="W11" s="1"/>
      <c r="X11" s="1"/>
      <c r="Y11" s="1"/>
      <c r="Z11" s="1"/>
    </row>
    <row r="12" spans="1:26" ht="35.4" customHeight="1" x14ac:dyDescent="0.3">
      <c r="A12" s="6" t="s">
        <v>45</v>
      </c>
      <c r="B12" s="23" t="s">
        <v>122</v>
      </c>
      <c r="C12" s="24" t="s">
        <v>101</v>
      </c>
      <c r="D12" s="7">
        <v>30000</v>
      </c>
      <c r="E12" s="7">
        <v>0</v>
      </c>
      <c r="F12" s="7">
        <v>30000</v>
      </c>
      <c r="G12" s="7">
        <v>30000</v>
      </c>
      <c r="H12" s="7">
        <v>15041.21</v>
      </c>
      <c r="I12" s="7">
        <v>15041.21</v>
      </c>
      <c r="J12" s="7">
        <v>8387.0499999999993</v>
      </c>
      <c r="K12" s="7">
        <v>14958.79</v>
      </c>
      <c r="L12" s="7">
        <v>14958.79</v>
      </c>
      <c r="M12" s="7">
        <v>6654.16</v>
      </c>
      <c r="N12" s="8">
        <f t="shared" si="0"/>
        <v>0.22180533333333333</v>
      </c>
      <c r="O12" s="1"/>
      <c r="P12" s="1"/>
      <c r="Q12" s="1"/>
      <c r="T12" s="1"/>
      <c r="U12" s="1"/>
      <c r="V12" s="1"/>
      <c r="W12" s="1"/>
      <c r="X12" s="1"/>
      <c r="Y12" s="1"/>
      <c r="Z12" s="1"/>
    </row>
    <row r="13" spans="1:26" ht="35.4" customHeight="1" x14ac:dyDescent="0.3">
      <c r="A13" s="6" t="s">
        <v>46</v>
      </c>
      <c r="B13" s="23" t="s">
        <v>122</v>
      </c>
      <c r="C13" s="24" t="s">
        <v>16</v>
      </c>
      <c r="D13" s="7">
        <v>21040.9</v>
      </c>
      <c r="E13" s="7">
        <v>2000</v>
      </c>
      <c r="F13" s="7">
        <v>23040.9</v>
      </c>
      <c r="G13" s="7">
        <v>20440.900000000001</v>
      </c>
      <c r="H13" s="7">
        <v>7736.08</v>
      </c>
      <c r="I13" s="7">
        <v>7736.08</v>
      </c>
      <c r="J13" s="7">
        <v>4481.68</v>
      </c>
      <c r="K13" s="7">
        <v>15304.82</v>
      </c>
      <c r="L13" s="7">
        <v>15304.82</v>
      </c>
      <c r="M13" s="7">
        <v>3254.4</v>
      </c>
      <c r="N13" s="8">
        <f t="shared" si="0"/>
        <v>0.14124448263739697</v>
      </c>
      <c r="O13" s="1"/>
      <c r="P13" s="1"/>
      <c r="Q13" s="1"/>
      <c r="T13" s="1"/>
      <c r="U13" s="1"/>
      <c r="V13" s="1"/>
      <c r="W13" s="1"/>
      <c r="X13" s="1"/>
      <c r="Y13" s="1"/>
      <c r="Z13" s="1"/>
    </row>
    <row r="14" spans="1:26" ht="85.2" customHeight="1" x14ac:dyDescent="0.3">
      <c r="A14" s="6" t="s">
        <v>47</v>
      </c>
      <c r="B14" s="23" t="s">
        <v>122</v>
      </c>
      <c r="C14" s="24" t="s">
        <v>184</v>
      </c>
      <c r="D14" s="7">
        <v>2500</v>
      </c>
      <c r="E14" s="7">
        <v>0</v>
      </c>
      <c r="F14" s="7">
        <v>2500</v>
      </c>
      <c r="G14" s="7">
        <v>0</v>
      </c>
      <c r="H14" s="7">
        <v>0</v>
      </c>
      <c r="I14" s="7">
        <v>0</v>
      </c>
      <c r="J14" s="7">
        <v>0</v>
      </c>
      <c r="K14" s="7">
        <v>2500</v>
      </c>
      <c r="L14" s="7">
        <v>2500</v>
      </c>
      <c r="M14" s="7">
        <v>0</v>
      </c>
      <c r="N14" s="8">
        <f t="shared" si="0"/>
        <v>0</v>
      </c>
      <c r="O14" s="1"/>
      <c r="P14" s="1"/>
      <c r="Q14" s="1"/>
      <c r="T14" s="1"/>
      <c r="U14" s="1"/>
      <c r="V14" s="1"/>
      <c r="W14" s="1"/>
      <c r="X14" s="1"/>
      <c r="Y14" s="1"/>
      <c r="Z14" s="1"/>
    </row>
    <row r="15" spans="1:26" ht="35.4" customHeight="1" x14ac:dyDescent="0.3">
      <c r="A15" s="6" t="s">
        <v>48</v>
      </c>
      <c r="B15" s="25" t="s">
        <v>122</v>
      </c>
      <c r="C15" s="24" t="s">
        <v>102</v>
      </c>
      <c r="D15" s="7">
        <v>61717.599999999999</v>
      </c>
      <c r="E15" s="7">
        <v>-5000</v>
      </c>
      <c r="F15" s="7">
        <v>56717.599999999999</v>
      </c>
      <c r="G15" s="7">
        <v>6717.6</v>
      </c>
      <c r="H15" s="7">
        <v>6717.6</v>
      </c>
      <c r="I15" s="7">
        <v>6717.6</v>
      </c>
      <c r="J15" s="7">
        <v>3000</v>
      </c>
      <c r="K15" s="7">
        <v>50000</v>
      </c>
      <c r="L15" s="7">
        <v>50000</v>
      </c>
      <c r="M15" s="7">
        <v>3717.6</v>
      </c>
      <c r="N15" s="8">
        <f t="shared" si="0"/>
        <v>6.5545791782444962E-2</v>
      </c>
      <c r="O15" s="1"/>
      <c r="P15" s="1"/>
      <c r="Q15" s="1"/>
      <c r="T15" s="1"/>
      <c r="U15" s="1"/>
      <c r="V15" s="1"/>
      <c r="W15" s="1"/>
      <c r="X15" s="1"/>
      <c r="Y15" s="1"/>
      <c r="Z15" s="1"/>
    </row>
    <row r="16" spans="1:26" ht="35.4" customHeight="1" x14ac:dyDescent="0.3">
      <c r="A16" s="6" t="s">
        <v>49</v>
      </c>
      <c r="B16" s="23" t="s">
        <v>122</v>
      </c>
      <c r="C16" s="24" t="s">
        <v>17</v>
      </c>
      <c r="D16" s="7">
        <v>13001.82</v>
      </c>
      <c r="E16" s="7">
        <v>0</v>
      </c>
      <c r="F16" s="7">
        <v>13001.82</v>
      </c>
      <c r="G16" s="7">
        <v>8801.82</v>
      </c>
      <c r="H16" s="7">
        <v>7535.38</v>
      </c>
      <c r="I16" s="7">
        <v>7535.38</v>
      </c>
      <c r="J16" s="7">
        <v>7535.38</v>
      </c>
      <c r="K16" s="7">
        <v>5466.44</v>
      </c>
      <c r="L16" s="7">
        <v>5466.44</v>
      </c>
      <c r="M16" s="7">
        <v>0</v>
      </c>
      <c r="N16" s="8">
        <f t="shared" si="0"/>
        <v>0</v>
      </c>
      <c r="O16" s="1"/>
      <c r="P16" s="1"/>
      <c r="Q16" s="1"/>
      <c r="T16" s="1"/>
      <c r="U16" s="1"/>
      <c r="V16" s="1"/>
      <c r="W16" s="1"/>
      <c r="X16" s="1"/>
      <c r="Y16" s="1"/>
      <c r="Z16" s="1"/>
    </row>
    <row r="17" spans="1:26" ht="85.2" customHeight="1" x14ac:dyDescent="0.3">
      <c r="A17" s="17">
        <v>530209</v>
      </c>
      <c r="B17" s="23" t="s">
        <v>122</v>
      </c>
      <c r="C17" s="24" t="s">
        <v>141</v>
      </c>
      <c r="D17" s="7">
        <v>7425</v>
      </c>
      <c r="E17" s="7">
        <v>0</v>
      </c>
      <c r="F17" s="7">
        <v>7425</v>
      </c>
      <c r="G17" s="7">
        <v>7425</v>
      </c>
      <c r="H17" s="7">
        <v>3300</v>
      </c>
      <c r="I17" s="7">
        <v>3300</v>
      </c>
      <c r="J17" s="7">
        <v>0</v>
      </c>
      <c r="K17" s="7">
        <v>4125</v>
      </c>
      <c r="L17" s="7">
        <v>4125</v>
      </c>
      <c r="M17" s="7">
        <v>3300</v>
      </c>
      <c r="N17" s="8">
        <f t="shared" si="0"/>
        <v>0.44444444444444442</v>
      </c>
      <c r="O17" s="1"/>
      <c r="P17" s="1"/>
      <c r="Q17" s="1"/>
      <c r="T17" s="1"/>
      <c r="U17" s="1"/>
      <c r="V17" s="1"/>
      <c r="W17" s="1"/>
      <c r="X17" s="1"/>
      <c r="Y17" s="1"/>
      <c r="Z17" s="1"/>
    </row>
    <row r="18" spans="1:26" ht="35.4" customHeight="1" x14ac:dyDescent="0.3">
      <c r="A18" s="6" t="s">
        <v>50</v>
      </c>
      <c r="B18" s="23" t="s">
        <v>122</v>
      </c>
      <c r="C18" s="24" t="s">
        <v>103</v>
      </c>
      <c r="D18" s="7">
        <v>101490</v>
      </c>
      <c r="E18" s="7">
        <v>0</v>
      </c>
      <c r="F18" s="7">
        <v>101490</v>
      </c>
      <c r="G18" s="7">
        <v>81448.98</v>
      </c>
      <c r="H18" s="7">
        <v>36487.800000000003</v>
      </c>
      <c r="I18" s="7">
        <v>36487.800000000003</v>
      </c>
      <c r="J18" s="7">
        <v>20488.91</v>
      </c>
      <c r="K18" s="7">
        <v>65002.2</v>
      </c>
      <c r="L18" s="7">
        <v>65002.2</v>
      </c>
      <c r="M18" s="7">
        <v>15998.89</v>
      </c>
      <c r="N18" s="8">
        <f t="shared" si="0"/>
        <v>0.15764006306040004</v>
      </c>
      <c r="O18" s="1"/>
      <c r="P18" s="1"/>
      <c r="Q18" s="1"/>
      <c r="T18" s="1"/>
      <c r="U18" s="1"/>
      <c r="V18" s="1"/>
      <c r="W18" s="1"/>
      <c r="X18" s="1"/>
      <c r="Y18" s="1"/>
      <c r="Z18" s="1"/>
    </row>
    <row r="19" spans="1:26" ht="35.4" customHeight="1" x14ac:dyDescent="0.3">
      <c r="A19" s="6" t="s">
        <v>51</v>
      </c>
      <c r="B19" s="23" t="s">
        <v>122</v>
      </c>
      <c r="C19" s="24" t="s">
        <v>104</v>
      </c>
      <c r="D19" s="7">
        <v>12000</v>
      </c>
      <c r="E19" s="7">
        <v>-591.13</v>
      </c>
      <c r="F19" s="7">
        <v>11408.87</v>
      </c>
      <c r="G19" s="7">
        <v>6340</v>
      </c>
      <c r="H19" s="7">
        <v>6404.35</v>
      </c>
      <c r="I19" s="7">
        <v>6404.35</v>
      </c>
      <c r="J19" s="7">
        <v>6404.35</v>
      </c>
      <c r="K19" s="7">
        <v>5004.5200000000004</v>
      </c>
      <c r="L19" s="7">
        <v>5004.5200000000004</v>
      </c>
      <c r="M19" s="7">
        <v>0</v>
      </c>
      <c r="N19" s="8">
        <f t="shared" si="0"/>
        <v>0</v>
      </c>
      <c r="O19" s="1"/>
      <c r="P19" s="1"/>
      <c r="Q19" s="1"/>
      <c r="T19" s="1"/>
      <c r="U19" s="1"/>
      <c r="V19" s="1"/>
      <c r="W19" s="1"/>
      <c r="X19" s="1"/>
      <c r="Y19" s="1"/>
      <c r="Z19" s="1"/>
    </row>
    <row r="20" spans="1:26" ht="61.8" customHeight="1" x14ac:dyDescent="0.3">
      <c r="A20" s="6" t="s">
        <v>52</v>
      </c>
      <c r="B20" s="23" t="s">
        <v>122</v>
      </c>
      <c r="C20" s="24" t="s">
        <v>132</v>
      </c>
      <c r="D20" s="7">
        <v>50600</v>
      </c>
      <c r="E20" s="7">
        <v>0</v>
      </c>
      <c r="F20" s="7">
        <v>50600</v>
      </c>
      <c r="G20" s="7">
        <v>0</v>
      </c>
      <c r="H20" s="7">
        <v>0</v>
      </c>
      <c r="I20" s="7">
        <v>0</v>
      </c>
      <c r="J20" s="7">
        <v>0</v>
      </c>
      <c r="K20" s="7">
        <v>50600</v>
      </c>
      <c r="L20" s="7">
        <v>50600</v>
      </c>
      <c r="M20" s="7">
        <v>0</v>
      </c>
      <c r="N20" s="8">
        <f t="shared" si="0"/>
        <v>0</v>
      </c>
      <c r="O20" s="1"/>
      <c r="P20" s="1"/>
      <c r="Q20" s="1"/>
      <c r="T20" s="1"/>
      <c r="U20" s="1"/>
      <c r="V20" s="1"/>
      <c r="W20" s="1"/>
      <c r="X20" s="1"/>
      <c r="Y20" s="1"/>
      <c r="Z20" s="1"/>
    </row>
    <row r="21" spans="1:26" ht="35.4" customHeight="1" x14ac:dyDescent="0.3">
      <c r="A21" s="6" t="s">
        <v>53</v>
      </c>
      <c r="B21" s="23" t="s">
        <v>122</v>
      </c>
      <c r="C21" s="24" t="s">
        <v>147</v>
      </c>
      <c r="D21" s="7">
        <v>15000</v>
      </c>
      <c r="E21" s="7">
        <v>-5000</v>
      </c>
      <c r="F21" s="7">
        <v>10000</v>
      </c>
      <c r="G21" s="7">
        <v>0</v>
      </c>
      <c r="H21" s="7">
        <v>0</v>
      </c>
      <c r="I21" s="7">
        <v>0</v>
      </c>
      <c r="J21" s="7">
        <v>0</v>
      </c>
      <c r="K21" s="7">
        <v>10000</v>
      </c>
      <c r="L21" s="7">
        <v>10000</v>
      </c>
      <c r="M21" s="7">
        <v>0</v>
      </c>
      <c r="N21" s="8">
        <f t="shared" si="0"/>
        <v>0</v>
      </c>
      <c r="O21" s="1"/>
      <c r="P21" s="1"/>
      <c r="Q21" s="1"/>
      <c r="T21" s="1"/>
      <c r="U21" s="1"/>
      <c r="V21" s="1"/>
      <c r="W21" s="1"/>
      <c r="X21" s="1"/>
      <c r="Y21" s="1"/>
      <c r="Z21" s="1"/>
    </row>
    <row r="22" spans="1:26" ht="48" customHeight="1" x14ac:dyDescent="0.3">
      <c r="A22" s="6" t="s">
        <v>54</v>
      </c>
      <c r="B22" s="23" t="s">
        <v>122</v>
      </c>
      <c r="C22" s="24" t="s">
        <v>148</v>
      </c>
      <c r="D22" s="7">
        <v>285800</v>
      </c>
      <c r="E22" s="7">
        <v>0</v>
      </c>
      <c r="F22" s="7">
        <v>285800</v>
      </c>
      <c r="G22" s="7">
        <v>105795</v>
      </c>
      <c r="H22" s="7">
        <v>105795</v>
      </c>
      <c r="I22" s="7">
        <v>105795</v>
      </c>
      <c r="J22" s="7">
        <v>50476.55</v>
      </c>
      <c r="K22" s="7">
        <v>180005</v>
      </c>
      <c r="L22" s="7">
        <v>180005</v>
      </c>
      <c r="M22" s="7">
        <v>55318.45</v>
      </c>
      <c r="N22" s="8">
        <f t="shared" si="0"/>
        <v>0.1935565080475857</v>
      </c>
      <c r="O22" s="1"/>
      <c r="P22" s="1"/>
      <c r="Q22" s="1"/>
      <c r="T22" s="1"/>
      <c r="U22" s="1"/>
      <c r="V22" s="1"/>
      <c r="W22" s="1"/>
      <c r="X22" s="1"/>
      <c r="Y22" s="1"/>
      <c r="Z22" s="1"/>
    </row>
    <row r="23" spans="1:26" ht="58.8" customHeight="1" x14ac:dyDescent="0.3">
      <c r="A23" s="19">
        <v>530417</v>
      </c>
      <c r="B23" s="23" t="s">
        <v>122</v>
      </c>
      <c r="C23" s="24" t="s">
        <v>30</v>
      </c>
      <c r="D23" s="7">
        <v>0</v>
      </c>
      <c r="E23" s="7">
        <v>18000</v>
      </c>
      <c r="F23" s="7">
        <v>18000</v>
      </c>
      <c r="G23" s="7">
        <v>0</v>
      </c>
      <c r="H23" s="7">
        <v>0</v>
      </c>
      <c r="I23" s="7">
        <v>0</v>
      </c>
      <c r="J23" s="7">
        <v>0</v>
      </c>
      <c r="K23" s="7">
        <v>18000</v>
      </c>
      <c r="L23" s="7">
        <v>18000</v>
      </c>
      <c r="M23" s="7">
        <v>0</v>
      </c>
      <c r="N23" s="8">
        <f t="shared" si="0"/>
        <v>0</v>
      </c>
      <c r="O23" s="1"/>
      <c r="P23" s="1"/>
      <c r="Q23" s="1"/>
      <c r="T23" s="1"/>
      <c r="U23" s="1"/>
      <c r="V23" s="1"/>
      <c r="W23" s="1"/>
      <c r="X23" s="1"/>
      <c r="Y23" s="1"/>
      <c r="Z23" s="1"/>
    </row>
    <row r="24" spans="1:26" ht="35.4" customHeight="1" x14ac:dyDescent="0.3">
      <c r="A24" s="6" t="s">
        <v>55</v>
      </c>
      <c r="B24" s="23" t="s">
        <v>122</v>
      </c>
      <c r="C24" s="24" t="s">
        <v>146</v>
      </c>
      <c r="D24" s="7">
        <v>19300</v>
      </c>
      <c r="E24" s="7">
        <v>0</v>
      </c>
      <c r="F24" s="7">
        <v>19300</v>
      </c>
      <c r="G24" s="7">
        <v>12500</v>
      </c>
      <c r="H24" s="7">
        <v>12500</v>
      </c>
      <c r="I24" s="7">
        <v>12500</v>
      </c>
      <c r="J24" s="7">
        <v>0</v>
      </c>
      <c r="K24" s="7">
        <v>6800</v>
      </c>
      <c r="L24" s="7">
        <v>6800</v>
      </c>
      <c r="M24" s="7">
        <v>12500</v>
      </c>
      <c r="N24" s="8">
        <f t="shared" si="0"/>
        <v>0.64766839378238339</v>
      </c>
      <c r="O24" s="1"/>
      <c r="P24" s="1"/>
      <c r="Q24" s="1"/>
      <c r="T24" s="1"/>
      <c r="U24" s="1"/>
      <c r="V24" s="1"/>
      <c r="W24" s="1"/>
      <c r="X24" s="1"/>
      <c r="Y24" s="1"/>
      <c r="Z24" s="1"/>
    </row>
    <row r="25" spans="1:26" ht="35.4" customHeight="1" x14ac:dyDescent="0.3">
      <c r="A25" s="19">
        <v>530504</v>
      </c>
      <c r="B25" s="23" t="s">
        <v>122</v>
      </c>
      <c r="C25" s="24" t="s">
        <v>189</v>
      </c>
      <c r="D25" s="7">
        <v>0</v>
      </c>
      <c r="E25" s="7">
        <v>140000</v>
      </c>
      <c r="F25" s="7">
        <v>140000</v>
      </c>
      <c r="G25" s="7">
        <v>0</v>
      </c>
      <c r="H25" s="7">
        <v>0</v>
      </c>
      <c r="I25" s="7">
        <v>0</v>
      </c>
      <c r="J25" s="7">
        <v>0</v>
      </c>
      <c r="K25" s="7">
        <v>140000</v>
      </c>
      <c r="L25" s="7">
        <v>140000</v>
      </c>
      <c r="M25" s="7">
        <v>0</v>
      </c>
      <c r="N25" s="8">
        <f t="shared" si="0"/>
        <v>0</v>
      </c>
      <c r="O25" s="1"/>
      <c r="P25" s="1"/>
      <c r="Q25" s="1"/>
      <c r="T25" s="1"/>
      <c r="U25" s="1"/>
      <c r="V25" s="1"/>
      <c r="W25" s="1"/>
      <c r="X25" s="1"/>
      <c r="Y25" s="1"/>
      <c r="Z25" s="1"/>
    </row>
    <row r="26" spans="1:26" ht="35.4" customHeight="1" x14ac:dyDescent="0.3">
      <c r="A26" s="6" t="s">
        <v>56</v>
      </c>
      <c r="B26" s="23" t="s">
        <v>122</v>
      </c>
      <c r="C26" s="24" t="s">
        <v>133</v>
      </c>
      <c r="D26" s="7">
        <v>376152.54</v>
      </c>
      <c r="E26" s="7">
        <v>0</v>
      </c>
      <c r="F26" s="7">
        <v>376152.54</v>
      </c>
      <c r="G26" s="7">
        <v>373711.5</v>
      </c>
      <c r="H26" s="7">
        <v>190340.52</v>
      </c>
      <c r="I26" s="7">
        <v>190340.52</v>
      </c>
      <c r="J26" s="7">
        <v>66640.539999999994</v>
      </c>
      <c r="K26" s="7">
        <v>185812.02</v>
      </c>
      <c r="L26" s="7">
        <v>185812.02</v>
      </c>
      <c r="M26" s="7">
        <v>123699.98</v>
      </c>
      <c r="N26" s="8">
        <f t="shared" si="0"/>
        <v>0.32885589447302416</v>
      </c>
      <c r="O26" s="1"/>
      <c r="P26" s="1"/>
      <c r="Q26" s="1"/>
      <c r="T26" s="1"/>
      <c r="U26" s="1"/>
      <c r="V26" s="1"/>
      <c r="W26" s="1"/>
      <c r="X26" s="1"/>
      <c r="Y26" s="1"/>
      <c r="Z26" s="1"/>
    </row>
    <row r="27" spans="1:26" ht="35.4" customHeight="1" x14ac:dyDescent="0.3">
      <c r="A27" s="6" t="s">
        <v>131</v>
      </c>
      <c r="B27" s="23" t="s">
        <v>122</v>
      </c>
      <c r="C27" s="24" t="s">
        <v>134</v>
      </c>
      <c r="D27" s="7">
        <v>17000</v>
      </c>
      <c r="E27" s="7">
        <v>3000</v>
      </c>
      <c r="F27" s="7">
        <v>20000</v>
      </c>
      <c r="G27" s="7">
        <v>13000</v>
      </c>
      <c r="H27" s="7">
        <v>13000</v>
      </c>
      <c r="I27" s="7">
        <v>13000</v>
      </c>
      <c r="J27" s="7">
        <v>7000</v>
      </c>
      <c r="K27" s="7">
        <v>7000</v>
      </c>
      <c r="L27" s="7">
        <v>7000</v>
      </c>
      <c r="M27" s="7">
        <v>6000</v>
      </c>
      <c r="N27" s="8">
        <f t="shared" si="0"/>
        <v>0.3</v>
      </c>
      <c r="O27" s="1"/>
      <c r="P27" s="1"/>
      <c r="Q27" s="1"/>
      <c r="T27" s="1"/>
      <c r="U27" s="1"/>
      <c r="V27" s="1"/>
      <c r="W27" s="1"/>
      <c r="X27" s="1"/>
      <c r="Y27" s="1"/>
      <c r="Z27" s="1"/>
    </row>
    <row r="28" spans="1:26" ht="35.4" customHeight="1" x14ac:dyDescent="0.3">
      <c r="A28" s="6" t="s">
        <v>149</v>
      </c>
      <c r="B28" s="23" t="s">
        <v>122</v>
      </c>
      <c r="C28" s="24" t="s">
        <v>150</v>
      </c>
      <c r="D28" s="7">
        <v>128000</v>
      </c>
      <c r="E28" s="7">
        <v>22772.13</v>
      </c>
      <c r="F28" s="7">
        <v>150772.13</v>
      </c>
      <c r="G28" s="7">
        <v>185306.53</v>
      </c>
      <c r="H28" s="7">
        <v>90548.75</v>
      </c>
      <c r="I28" s="7">
        <v>90548.75</v>
      </c>
      <c r="J28" s="7">
        <v>40045.019999999997</v>
      </c>
      <c r="K28" s="7">
        <v>60223.38</v>
      </c>
      <c r="L28" s="7">
        <v>60223.38</v>
      </c>
      <c r="M28" s="7">
        <v>50503.73</v>
      </c>
      <c r="N28" s="8">
        <f t="shared" si="0"/>
        <v>0.33496727810371851</v>
      </c>
      <c r="O28" s="1"/>
      <c r="P28" s="1"/>
      <c r="Q28" s="1"/>
      <c r="T28" s="1"/>
      <c r="U28" s="1"/>
      <c r="V28" s="1"/>
      <c r="W28" s="1"/>
      <c r="X28" s="1"/>
      <c r="Y28" s="1"/>
      <c r="Z28" s="1"/>
    </row>
    <row r="29" spans="1:26" ht="70.2" customHeight="1" x14ac:dyDescent="0.3">
      <c r="A29" s="6" t="s">
        <v>151</v>
      </c>
      <c r="B29" s="23" t="s">
        <v>122</v>
      </c>
      <c r="C29" s="24" t="s">
        <v>152</v>
      </c>
      <c r="D29" s="7">
        <v>9000</v>
      </c>
      <c r="E29" s="7">
        <v>-4000</v>
      </c>
      <c r="F29" s="7">
        <v>5000</v>
      </c>
      <c r="G29" s="7">
        <v>0</v>
      </c>
      <c r="H29" s="7">
        <v>0</v>
      </c>
      <c r="I29" s="7">
        <v>0</v>
      </c>
      <c r="J29" s="7">
        <v>0</v>
      </c>
      <c r="K29" s="7">
        <v>5000</v>
      </c>
      <c r="L29" s="7">
        <v>5000</v>
      </c>
      <c r="M29" s="7">
        <v>0</v>
      </c>
      <c r="N29" s="8">
        <f t="shared" si="0"/>
        <v>0</v>
      </c>
      <c r="O29" s="1"/>
      <c r="P29" s="1"/>
      <c r="Q29" s="1"/>
      <c r="T29" s="1"/>
      <c r="U29" s="1"/>
      <c r="V29" s="1"/>
      <c r="W29" s="1"/>
      <c r="X29" s="1"/>
      <c r="Y29" s="1"/>
      <c r="Z29" s="1"/>
    </row>
    <row r="30" spans="1:26" ht="35.4" customHeight="1" x14ac:dyDescent="0.3">
      <c r="A30" s="19">
        <v>530702</v>
      </c>
      <c r="B30" s="23" t="s">
        <v>122</v>
      </c>
      <c r="C30" s="24" t="s">
        <v>186</v>
      </c>
      <c r="D30" s="7">
        <v>0</v>
      </c>
      <c r="E30" s="7">
        <v>7000</v>
      </c>
      <c r="F30" s="7">
        <v>7000</v>
      </c>
      <c r="G30" s="7">
        <v>0</v>
      </c>
      <c r="H30" s="7">
        <v>0</v>
      </c>
      <c r="I30" s="7">
        <v>0</v>
      </c>
      <c r="J30" s="7">
        <v>0</v>
      </c>
      <c r="K30" s="7">
        <v>7000</v>
      </c>
      <c r="L30" s="7">
        <v>7000</v>
      </c>
      <c r="M30" s="7">
        <v>0</v>
      </c>
      <c r="N30" s="8">
        <f t="shared" si="0"/>
        <v>0</v>
      </c>
      <c r="O30" s="1"/>
      <c r="P30" s="1"/>
      <c r="Q30" s="1"/>
      <c r="T30" s="1"/>
      <c r="U30" s="1"/>
      <c r="V30" s="1"/>
      <c r="W30" s="1"/>
      <c r="X30" s="1"/>
      <c r="Y30" s="1"/>
      <c r="Z30" s="1"/>
    </row>
    <row r="31" spans="1:26" ht="35.4" customHeight="1" x14ac:dyDescent="0.3">
      <c r="A31" s="6" t="s">
        <v>57</v>
      </c>
      <c r="B31" s="23" t="s">
        <v>122</v>
      </c>
      <c r="C31" s="25" t="s">
        <v>153</v>
      </c>
      <c r="D31" s="7">
        <v>3959.1</v>
      </c>
      <c r="E31" s="7">
        <v>10000</v>
      </c>
      <c r="F31" s="7">
        <v>13959.1</v>
      </c>
      <c r="G31" s="7">
        <v>3938.36</v>
      </c>
      <c r="H31" s="7">
        <v>3359.14</v>
      </c>
      <c r="I31" s="7">
        <v>3359.14</v>
      </c>
      <c r="J31" s="7">
        <v>579.16</v>
      </c>
      <c r="K31" s="7">
        <v>10599.96</v>
      </c>
      <c r="L31" s="7">
        <v>10599.96</v>
      </c>
      <c r="M31" s="7">
        <v>2779.98</v>
      </c>
      <c r="N31" s="8">
        <f t="shared" si="0"/>
        <v>0.19915180778130395</v>
      </c>
      <c r="O31" s="1"/>
      <c r="P31" s="1"/>
      <c r="Q31" s="1"/>
      <c r="T31" s="1"/>
      <c r="U31" s="1"/>
      <c r="V31" s="1"/>
      <c r="W31" s="1"/>
      <c r="X31" s="1"/>
      <c r="Y31" s="1"/>
      <c r="Z31" s="1"/>
    </row>
    <row r="32" spans="1:26" ht="35.4" customHeight="1" x14ac:dyDescent="0.3">
      <c r="A32" s="6" t="s">
        <v>58</v>
      </c>
      <c r="B32" s="23" t="s">
        <v>122</v>
      </c>
      <c r="C32" s="24" t="s">
        <v>154</v>
      </c>
      <c r="D32" s="7">
        <v>6800</v>
      </c>
      <c r="E32" s="7">
        <v>40000</v>
      </c>
      <c r="F32" s="7">
        <v>46800</v>
      </c>
      <c r="G32" s="7">
        <v>4563</v>
      </c>
      <c r="H32" s="7">
        <v>2028</v>
      </c>
      <c r="I32" s="7">
        <v>2028</v>
      </c>
      <c r="J32" s="7">
        <v>2028</v>
      </c>
      <c r="K32" s="7">
        <v>44772</v>
      </c>
      <c r="L32" s="7">
        <v>44772</v>
      </c>
      <c r="M32" s="7">
        <v>0</v>
      </c>
      <c r="N32" s="8">
        <f t="shared" si="0"/>
        <v>0</v>
      </c>
      <c r="O32" s="1"/>
      <c r="P32" s="1"/>
      <c r="Q32" s="1"/>
      <c r="T32" s="1"/>
      <c r="U32" s="1"/>
      <c r="V32" s="1"/>
      <c r="W32" s="1"/>
      <c r="X32" s="1"/>
      <c r="Y32" s="1"/>
      <c r="Z32" s="1"/>
    </row>
    <row r="33" spans="1:26" ht="35.4" customHeight="1" x14ac:dyDescent="0.3">
      <c r="A33" s="20">
        <v>530803</v>
      </c>
      <c r="B33" s="23" t="s">
        <v>122</v>
      </c>
      <c r="C33" s="24" t="s">
        <v>31</v>
      </c>
      <c r="D33" s="7">
        <v>0</v>
      </c>
      <c r="E33" s="7">
        <v>70000</v>
      </c>
      <c r="F33" s="7">
        <v>70000</v>
      </c>
      <c r="G33" s="7">
        <v>0</v>
      </c>
      <c r="H33" s="7">
        <v>0</v>
      </c>
      <c r="I33" s="7">
        <v>0</v>
      </c>
      <c r="J33" s="7">
        <v>0</v>
      </c>
      <c r="K33" s="7">
        <v>70000</v>
      </c>
      <c r="L33" s="7">
        <v>70000</v>
      </c>
      <c r="M33" s="7">
        <v>0</v>
      </c>
      <c r="N33" s="8">
        <f t="shared" si="0"/>
        <v>0</v>
      </c>
      <c r="O33" s="1"/>
      <c r="P33" s="1"/>
      <c r="Q33" s="1"/>
      <c r="T33" s="1"/>
      <c r="U33" s="1"/>
      <c r="V33" s="1"/>
      <c r="W33" s="1"/>
      <c r="X33" s="1"/>
      <c r="Y33" s="1"/>
      <c r="Z33" s="1"/>
    </row>
    <row r="34" spans="1:26" ht="35.4" customHeight="1" x14ac:dyDescent="0.3">
      <c r="A34" s="6" t="s">
        <v>59</v>
      </c>
      <c r="B34" s="23" t="s">
        <v>122</v>
      </c>
      <c r="C34" s="24" t="s">
        <v>20</v>
      </c>
      <c r="D34" s="7">
        <v>7200</v>
      </c>
      <c r="E34" s="7">
        <v>-173.52</v>
      </c>
      <c r="F34" s="7">
        <v>7026.48</v>
      </c>
      <c r="G34" s="7">
        <v>6675.65</v>
      </c>
      <c r="H34" s="7">
        <v>4851.91</v>
      </c>
      <c r="I34" s="7">
        <v>4851.91</v>
      </c>
      <c r="J34" s="7">
        <v>522.5</v>
      </c>
      <c r="K34" s="7">
        <v>2174.5700000000002</v>
      </c>
      <c r="L34" s="7">
        <v>2174.5700000000002</v>
      </c>
      <c r="M34" s="7">
        <v>4329.41</v>
      </c>
      <c r="N34" s="8">
        <f t="shared" si="0"/>
        <v>0.61615631155286854</v>
      </c>
      <c r="O34" s="1"/>
      <c r="P34" s="1"/>
      <c r="Q34" s="1"/>
      <c r="T34" s="1"/>
      <c r="U34" s="1"/>
      <c r="V34" s="1"/>
      <c r="W34" s="1"/>
      <c r="X34" s="1"/>
      <c r="Y34" s="1"/>
      <c r="Z34" s="1"/>
    </row>
    <row r="35" spans="1:26" ht="35.4" customHeight="1" x14ac:dyDescent="0.3">
      <c r="A35" s="6" t="s">
        <v>60</v>
      </c>
      <c r="B35" s="23" t="s">
        <v>122</v>
      </c>
      <c r="C35" s="24" t="s">
        <v>21</v>
      </c>
      <c r="D35" s="7">
        <v>7000</v>
      </c>
      <c r="E35" s="7">
        <v>0</v>
      </c>
      <c r="F35" s="7">
        <v>7000</v>
      </c>
      <c r="G35" s="7">
        <v>6797.04</v>
      </c>
      <c r="H35" s="7">
        <v>4436.7</v>
      </c>
      <c r="I35" s="7">
        <v>4436.7</v>
      </c>
      <c r="J35" s="7">
        <v>57.5</v>
      </c>
      <c r="K35" s="7">
        <v>2563.3000000000002</v>
      </c>
      <c r="L35" s="7">
        <v>2563.3000000000002</v>
      </c>
      <c r="M35" s="7">
        <v>4379.2</v>
      </c>
      <c r="N35" s="8">
        <f t="shared" si="0"/>
        <v>0.62559999999999993</v>
      </c>
      <c r="O35" s="1"/>
      <c r="P35" s="1"/>
      <c r="Q35" s="1"/>
      <c r="T35" s="1"/>
      <c r="U35" s="1"/>
      <c r="V35" s="1"/>
      <c r="W35" s="1"/>
      <c r="X35" s="1"/>
      <c r="Y35" s="1"/>
      <c r="Z35" s="1"/>
    </row>
    <row r="36" spans="1:26" ht="35.4" customHeight="1" x14ac:dyDescent="0.3">
      <c r="A36" s="6" t="s">
        <v>61</v>
      </c>
      <c r="B36" s="23" t="s">
        <v>122</v>
      </c>
      <c r="C36" s="24" t="s">
        <v>177</v>
      </c>
      <c r="D36" s="7">
        <v>6000</v>
      </c>
      <c r="E36" s="7">
        <v>-3000</v>
      </c>
      <c r="F36" s="7">
        <v>3000</v>
      </c>
      <c r="G36" s="7">
        <v>0</v>
      </c>
      <c r="H36" s="7">
        <v>0</v>
      </c>
      <c r="I36" s="7">
        <v>0</v>
      </c>
      <c r="J36" s="7">
        <v>0</v>
      </c>
      <c r="K36" s="7">
        <v>3000</v>
      </c>
      <c r="L36" s="7">
        <v>3000</v>
      </c>
      <c r="M36" s="7">
        <v>0</v>
      </c>
      <c r="N36" s="8">
        <f t="shared" si="0"/>
        <v>0</v>
      </c>
      <c r="O36" s="1"/>
      <c r="P36" s="1"/>
      <c r="Q36" s="1"/>
      <c r="T36" s="1"/>
      <c r="U36" s="1"/>
      <c r="V36" s="1"/>
      <c r="W36" s="1"/>
      <c r="X36" s="1"/>
      <c r="Y36" s="1"/>
      <c r="Z36" s="1"/>
    </row>
    <row r="37" spans="1:26" ht="35.4" customHeight="1" x14ac:dyDescent="0.3">
      <c r="A37" s="6" t="s">
        <v>62</v>
      </c>
      <c r="B37" s="23" t="s">
        <v>122</v>
      </c>
      <c r="C37" s="24" t="s">
        <v>135</v>
      </c>
      <c r="D37" s="7">
        <v>3500</v>
      </c>
      <c r="E37" s="7">
        <v>0</v>
      </c>
      <c r="F37" s="7">
        <v>3500</v>
      </c>
      <c r="G37" s="7">
        <v>0</v>
      </c>
      <c r="H37" s="7">
        <v>0</v>
      </c>
      <c r="I37" s="7">
        <v>0</v>
      </c>
      <c r="J37" s="7">
        <v>0</v>
      </c>
      <c r="K37" s="7">
        <v>3500</v>
      </c>
      <c r="L37" s="7">
        <v>3500</v>
      </c>
      <c r="M37" s="7">
        <v>0</v>
      </c>
      <c r="N37" s="8">
        <f t="shared" si="0"/>
        <v>0</v>
      </c>
      <c r="O37" s="1"/>
      <c r="P37" s="1"/>
      <c r="Q37" s="1"/>
      <c r="T37" s="1"/>
      <c r="U37" s="1"/>
      <c r="V37" s="1"/>
      <c r="W37" s="1"/>
      <c r="X37" s="1"/>
      <c r="Y37" s="1"/>
      <c r="Z37" s="1"/>
    </row>
    <row r="38" spans="1:26" ht="35.4" customHeight="1" x14ac:dyDescent="0.3">
      <c r="A38" s="6" t="s">
        <v>155</v>
      </c>
      <c r="B38" s="23" t="s">
        <v>122</v>
      </c>
      <c r="C38" s="24" t="s">
        <v>18</v>
      </c>
      <c r="D38" s="7">
        <v>1500</v>
      </c>
      <c r="E38" s="7">
        <v>0</v>
      </c>
      <c r="F38" s="7">
        <v>1500</v>
      </c>
      <c r="G38" s="7">
        <v>0</v>
      </c>
      <c r="H38" s="7">
        <v>0</v>
      </c>
      <c r="I38" s="7">
        <v>0</v>
      </c>
      <c r="J38" s="7">
        <v>0</v>
      </c>
      <c r="K38" s="7">
        <v>1500</v>
      </c>
      <c r="L38" s="7">
        <v>1500</v>
      </c>
      <c r="M38" s="7">
        <v>0</v>
      </c>
      <c r="N38" s="8">
        <f t="shared" si="0"/>
        <v>0</v>
      </c>
      <c r="O38" s="1"/>
      <c r="P38" s="1"/>
      <c r="Q38" s="1"/>
      <c r="T38" s="1"/>
      <c r="U38" s="1"/>
      <c r="V38" s="1"/>
      <c r="W38" s="1"/>
      <c r="X38" s="1"/>
      <c r="Y38" s="1"/>
      <c r="Z38" s="1"/>
    </row>
    <row r="39" spans="1:26" ht="35.4" customHeight="1" x14ac:dyDescent="0.3">
      <c r="A39" s="6" t="s">
        <v>156</v>
      </c>
      <c r="B39" s="23" t="s">
        <v>122</v>
      </c>
      <c r="C39" s="24" t="s">
        <v>157</v>
      </c>
      <c r="D39" s="7">
        <v>5000</v>
      </c>
      <c r="E39" s="7">
        <v>-3500</v>
      </c>
      <c r="F39" s="7">
        <v>1500</v>
      </c>
      <c r="G39" s="7">
        <v>0</v>
      </c>
      <c r="H39" s="7">
        <v>0</v>
      </c>
      <c r="I39" s="7">
        <v>0</v>
      </c>
      <c r="J39" s="7">
        <v>0</v>
      </c>
      <c r="K39" s="7">
        <v>1500</v>
      </c>
      <c r="L39" s="7">
        <v>1500</v>
      </c>
      <c r="M39" s="7">
        <v>0</v>
      </c>
      <c r="N39" s="8">
        <f t="shared" si="0"/>
        <v>0</v>
      </c>
      <c r="O39" s="1"/>
      <c r="P39" s="1"/>
      <c r="Q39" s="1"/>
      <c r="T39" s="1"/>
      <c r="U39" s="1"/>
      <c r="V39" s="1"/>
      <c r="W39" s="1"/>
      <c r="X39" s="1"/>
      <c r="Y39" s="1"/>
      <c r="Z39" s="1"/>
    </row>
    <row r="40" spans="1:26" ht="35.4" customHeight="1" x14ac:dyDescent="0.3">
      <c r="A40" s="6" t="s">
        <v>63</v>
      </c>
      <c r="B40" s="23" t="s">
        <v>138</v>
      </c>
      <c r="C40" s="24" t="s">
        <v>105</v>
      </c>
      <c r="D40" s="7">
        <v>800</v>
      </c>
      <c r="E40" s="7">
        <v>0</v>
      </c>
      <c r="F40" s="7">
        <v>800</v>
      </c>
      <c r="G40" s="7">
        <v>0</v>
      </c>
      <c r="H40" s="7">
        <v>0</v>
      </c>
      <c r="I40" s="7">
        <v>0</v>
      </c>
      <c r="J40" s="7">
        <v>0</v>
      </c>
      <c r="K40" s="7">
        <v>800</v>
      </c>
      <c r="L40" s="7">
        <v>800</v>
      </c>
      <c r="M40" s="7">
        <v>0</v>
      </c>
      <c r="N40" s="8">
        <f t="shared" si="0"/>
        <v>0</v>
      </c>
      <c r="O40" s="1"/>
      <c r="P40" s="1"/>
      <c r="Q40" s="1"/>
      <c r="T40" s="1"/>
      <c r="U40" s="1"/>
      <c r="V40" s="1"/>
      <c r="W40" s="1"/>
      <c r="X40" s="1"/>
      <c r="Y40" s="1"/>
      <c r="Z40" s="1"/>
    </row>
    <row r="41" spans="1:26" ht="35.4" customHeight="1" x14ac:dyDescent="0.3">
      <c r="A41" s="6" t="s">
        <v>64</v>
      </c>
      <c r="B41" s="24" t="s">
        <v>139</v>
      </c>
      <c r="C41" s="24" t="s">
        <v>106</v>
      </c>
      <c r="D41" s="7">
        <v>210000</v>
      </c>
      <c r="E41" s="7">
        <v>0</v>
      </c>
      <c r="F41" s="7">
        <v>210000</v>
      </c>
      <c r="G41" s="7">
        <v>160727.46</v>
      </c>
      <c r="H41" s="7">
        <v>108963.3</v>
      </c>
      <c r="I41" s="7">
        <v>108963.3</v>
      </c>
      <c r="J41" s="7">
        <v>108963.3</v>
      </c>
      <c r="K41" s="7">
        <v>101036.7</v>
      </c>
      <c r="L41" s="7">
        <v>101036.7</v>
      </c>
      <c r="M41" s="7">
        <v>0</v>
      </c>
      <c r="N41" s="8">
        <f t="shared" si="0"/>
        <v>0</v>
      </c>
      <c r="O41" s="1"/>
      <c r="P41" s="1"/>
      <c r="Q41" s="1"/>
      <c r="T41" s="1"/>
      <c r="U41" s="1"/>
      <c r="V41" s="1"/>
      <c r="W41" s="1"/>
      <c r="X41" s="1"/>
      <c r="Y41" s="1"/>
      <c r="Z41" s="1"/>
    </row>
    <row r="42" spans="1:26" ht="35.4" customHeight="1" x14ac:dyDescent="0.3">
      <c r="A42" s="6" t="s">
        <v>65</v>
      </c>
      <c r="B42" s="23" t="s">
        <v>123</v>
      </c>
      <c r="C42" s="24" t="s">
        <v>107</v>
      </c>
      <c r="D42" s="7">
        <v>0</v>
      </c>
      <c r="E42" s="7">
        <v>173.52</v>
      </c>
      <c r="F42" s="7">
        <v>173.52</v>
      </c>
      <c r="G42" s="7">
        <v>173.52</v>
      </c>
      <c r="H42" s="7">
        <v>173.52</v>
      </c>
      <c r="I42" s="7">
        <v>173.52</v>
      </c>
      <c r="J42" s="7">
        <v>173.52</v>
      </c>
      <c r="K42" s="7">
        <v>0</v>
      </c>
      <c r="L42" s="7">
        <v>0</v>
      </c>
      <c r="M42" s="7">
        <v>0</v>
      </c>
      <c r="N42" s="8">
        <f t="shared" si="0"/>
        <v>0</v>
      </c>
      <c r="O42" s="1"/>
      <c r="P42" s="1"/>
      <c r="Q42" s="1"/>
      <c r="T42" s="1"/>
      <c r="U42" s="1"/>
      <c r="V42" s="1"/>
      <c r="W42" s="1"/>
      <c r="X42" s="1"/>
      <c r="Y42" s="1"/>
      <c r="Z42" s="1"/>
    </row>
    <row r="43" spans="1:26" ht="35.4" customHeight="1" x14ac:dyDescent="0.3">
      <c r="A43" s="6" t="s">
        <v>144</v>
      </c>
      <c r="B43" s="23" t="s">
        <v>123</v>
      </c>
      <c r="C43" s="24" t="s">
        <v>23</v>
      </c>
      <c r="D43" s="7">
        <v>98000</v>
      </c>
      <c r="E43" s="7">
        <v>35000</v>
      </c>
      <c r="F43" s="7">
        <v>133000</v>
      </c>
      <c r="G43" s="7">
        <v>0</v>
      </c>
      <c r="H43" s="7">
        <v>0</v>
      </c>
      <c r="I43" s="7">
        <v>0</v>
      </c>
      <c r="J43" s="7">
        <v>0</v>
      </c>
      <c r="K43" s="7">
        <v>133000</v>
      </c>
      <c r="L43" s="7">
        <v>133000</v>
      </c>
      <c r="M43" s="7">
        <v>0</v>
      </c>
      <c r="N43" s="8">
        <f t="shared" si="0"/>
        <v>0</v>
      </c>
      <c r="O43" s="1"/>
      <c r="P43" s="1"/>
      <c r="Q43" s="1"/>
      <c r="T43" s="1"/>
      <c r="U43" s="1"/>
      <c r="V43" s="1"/>
      <c r="W43" s="1"/>
      <c r="X43" s="1"/>
      <c r="Y43" s="1"/>
      <c r="Z43" s="1"/>
    </row>
    <row r="44" spans="1:26" ht="35.4" customHeight="1" x14ac:dyDescent="0.3">
      <c r="A44" s="6" t="s">
        <v>66</v>
      </c>
      <c r="B44" s="23" t="s">
        <v>123</v>
      </c>
      <c r="C44" s="24" t="s">
        <v>24</v>
      </c>
      <c r="D44" s="7">
        <v>16000</v>
      </c>
      <c r="E44" s="7">
        <v>0</v>
      </c>
      <c r="F44" s="7">
        <v>16000</v>
      </c>
      <c r="G44" s="7">
        <v>8000</v>
      </c>
      <c r="H44" s="7">
        <v>2230.34</v>
      </c>
      <c r="I44" s="7">
        <v>2230.34</v>
      </c>
      <c r="J44" s="7">
        <v>2230.34</v>
      </c>
      <c r="K44" s="7">
        <v>13769.66</v>
      </c>
      <c r="L44" s="7">
        <v>13769.66</v>
      </c>
      <c r="M44" s="7">
        <v>0</v>
      </c>
      <c r="N44" s="8">
        <f t="shared" si="0"/>
        <v>0</v>
      </c>
      <c r="O44" s="1"/>
      <c r="P44" s="1"/>
      <c r="Q44" s="1"/>
      <c r="T44" s="1"/>
      <c r="U44" s="1"/>
      <c r="V44" s="1"/>
      <c r="W44" s="1"/>
      <c r="X44" s="1"/>
      <c r="Y44" s="1"/>
      <c r="Z44" s="1"/>
    </row>
    <row r="45" spans="1:26" ht="35.4" customHeight="1" x14ac:dyDescent="0.3">
      <c r="A45" s="6" t="s">
        <v>67</v>
      </c>
      <c r="B45" s="23" t="s">
        <v>158</v>
      </c>
      <c r="C45" s="24" t="s">
        <v>108</v>
      </c>
      <c r="D45" s="7">
        <v>40000</v>
      </c>
      <c r="E45" s="7">
        <v>0</v>
      </c>
      <c r="F45" s="7">
        <v>40000</v>
      </c>
      <c r="G45" s="7">
        <v>38618.980000000003</v>
      </c>
      <c r="H45" s="7">
        <v>32730.2</v>
      </c>
      <c r="I45" s="7">
        <v>32730.2</v>
      </c>
      <c r="J45" s="7">
        <v>32730.2</v>
      </c>
      <c r="K45" s="7">
        <v>7269.8</v>
      </c>
      <c r="L45" s="7">
        <v>7269.8</v>
      </c>
      <c r="M45" s="7">
        <v>0</v>
      </c>
      <c r="N45" s="8">
        <f t="shared" si="0"/>
        <v>0</v>
      </c>
      <c r="O45" s="1"/>
      <c r="P45" s="1"/>
      <c r="Q45" s="1"/>
      <c r="T45" s="1"/>
      <c r="U45" s="1"/>
      <c r="V45" s="1"/>
      <c r="W45" s="1"/>
      <c r="X45" s="1"/>
      <c r="Y45" s="1"/>
      <c r="Z45" s="1"/>
    </row>
    <row r="46" spans="1:26" ht="35.4" customHeight="1" x14ac:dyDescent="0.3">
      <c r="A46" s="6" t="s">
        <v>68</v>
      </c>
      <c r="B46" s="23" t="s">
        <v>124</v>
      </c>
      <c r="C46" s="24" t="s">
        <v>11</v>
      </c>
      <c r="D46" s="7">
        <v>289000</v>
      </c>
      <c r="E46" s="7">
        <v>0</v>
      </c>
      <c r="F46" s="7">
        <v>289000</v>
      </c>
      <c r="G46" s="7">
        <v>154029.4</v>
      </c>
      <c r="H46" s="7">
        <v>130281.38</v>
      </c>
      <c r="I46" s="7">
        <v>130281.38</v>
      </c>
      <c r="J46" s="7">
        <v>73609.179999999993</v>
      </c>
      <c r="K46" s="7">
        <v>158718.62</v>
      </c>
      <c r="L46" s="7">
        <v>158718.62</v>
      </c>
      <c r="M46" s="7">
        <v>56672.2</v>
      </c>
      <c r="N46" s="8">
        <f t="shared" si="0"/>
        <v>0.19609757785467127</v>
      </c>
      <c r="O46" s="1"/>
      <c r="P46" s="1"/>
      <c r="Q46" s="1"/>
      <c r="T46" s="1"/>
      <c r="U46" s="1"/>
      <c r="V46" s="1"/>
      <c r="W46" s="1"/>
      <c r="X46" s="1"/>
      <c r="Y46" s="1"/>
      <c r="Z46" s="1"/>
    </row>
    <row r="47" spans="1:26" ht="35.4" customHeight="1" x14ac:dyDescent="0.3">
      <c r="A47" s="6" t="s">
        <v>69</v>
      </c>
      <c r="B47" s="23" t="s">
        <v>124</v>
      </c>
      <c r="C47" s="24" t="s">
        <v>25</v>
      </c>
      <c r="D47" s="7">
        <v>1520000</v>
      </c>
      <c r="E47" s="7">
        <v>0</v>
      </c>
      <c r="F47" s="7">
        <v>1520000</v>
      </c>
      <c r="G47" s="7">
        <v>876662.85</v>
      </c>
      <c r="H47" s="7">
        <v>750772.75</v>
      </c>
      <c r="I47" s="7">
        <v>750772.75</v>
      </c>
      <c r="J47" s="7">
        <v>492450.06</v>
      </c>
      <c r="K47" s="7">
        <v>769227.25</v>
      </c>
      <c r="L47" s="7">
        <v>769227.25</v>
      </c>
      <c r="M47" s="7">
        <v>258322.69</v>
      </c>
      <c r="N47" s="8">
        <f t="shared" si="0"/>
        <v>0.16994913815789472</v>
      </c>
      <c r="O47" s="1"/>
      <c r="P47" s="1"/>
      <c r="Q47" s="1"/>
      <c r="T47" s="1"/>
      <c r="U47" s="1"/>
      <c r="V47" s="1"/>
      <c r="W47" s="1"/>
      <c r="X47" s="1"/>
      <c r="Y47" s="1"/>
      <c r="Z47" s="1"/>
    </row>
    <row r="48" spans="1:26" ht="35.4" customHeight="1" x14ac:dyDescent="0.3">
      <c r="A48" s="6" t="s">
        <v>70</v>
      </c>
      <c r="B48" s="23" t="s">
        <v>124</v>
      </c>
      <c r="C48" s="24" t="s">
        <v>99</v>
      </c>
      <c r="D48" s="7">
        <v>150000</v>
      </c>
      <c r="E48" s="7">
        <v>0</v>
      </c>
      <c r="F48" s="7">
        <v>150000</v>
      </c>
      <c r="G48" s="7">
        <v>96658.16</v>
      </c>
      <c r="H48" s="7">
        <v>82376.97</v>
      </c>
      <c r="I48" s="7">
        <v>82376.97</v>
      </c>
      <c r="J48" s="7">
        <v>1719.95</v>
      </c>
      <c r="K48" s="7">
        <v>67623.03</v>
      </c>
      <c r="L48" s="7">
        <v>67623.03</v>
      </c>
      <c r="M48" s="7">
        <v>80657.02</v>
      </c>
      <c r="N48" s="8">
        <f t="shared" si="0"/>
        <v>0.53771346666666664</v>
      </c>
      <c r="O48" s="1"/>
      <c r="P48" s="1"/>
      <c r="Q48" s="1"/>
      <c r="T48" s="1"/>
      <c r="U48" s="1"/>
      <c r="V48" s="1"/>
      <c r="W48" s="1"/>
      <c r="X48" s="1"/>
      <c r="Y48" s="1"/>
      <c r="Z48" s="1"/>
    </row>
    <row r="49" spans="1:26" ht="35.4" customHeight="1" x14ac:dyDescent="0.3">
      <c r="A49" s="6" t="s">
        <v>71</v>
      </c>
      <c r="B49" s="23" t="s">
        <v>124</v>
      </c>
      <c r="C49" s="24" t="s">
        <v>100</v>
      </c>
      <c r="D49" s="7">
        <v>100000</v>
      </c>
      <c r="E49" s="7">
        <v>0</v>
      </c>
      <c r="F49" s="7">
        <v>100000</v>
      </c>
      <c r="G49" s="7">
        <v>60533.64</v>
      </c>
      <c r="H49" s="7">
        <v>53129.21</v>
      </c>
      <c r="I49" s="7">
        <v>53129.21</v>
      </c>
      <c r="J49" s="7">
        <v>21512.66</v>
      </c>
      <c r="K49" s="7">
        <v>46870.79</v>
      </c>
      <c r="L49" s="7">
        <v>46870.79</v>
      </c>
      <c r="M49" s="7">
        <v>31616.55</v>
      </c>
      <c r="N49" s="8">
        <f t="shared" si="0"/>
        <v>0.31616549999999999</v>
      </c>
      <c r="O49" s="1"/>
      <c r="P49" s="1"/>
      <c r="Q49" s="1"/>
      <c r="T49" s="1"/>
      <c r="U49" s="1"/>
      <c r="V49" s="1"/>
      <c r="W49" s="1"/>
      <c r="X49" s="1"/>
      <c r="Y49" s="1"/>
      <c r="Z49" s="1"/>
    </row>
    <row r="50" spans="1:26" ht="35.4" customHeight="1" x14ac:dyDescent="0.3">
      <c r="A50" s="6" t="s">
        <v>72</v>
      </c>
      <c r="B50" s="23" t="s">
        <v>124</v>
      </c>
      <c r="C50" s="24" t="s">
        <v>109</v>
      </c>
      <c r="D50" s="7">
        <v>27120</v>
      </c>
      <c r="E50" s="7">
        <v>0</v>
      </c>
      <c r="F50" s="7">
        <v>27120</v>
      </c>
      <c r="G50" s="7">
        <v>12454.5</v>
      </c>
      <c r="H50" s="7">
        <v>10624.5</v>
      </c>
      <c r="I50" s="7">
        <v>10624.5</v>
      </c>
      <c r="J50" s="7">
        <v>7183.81</v>
      </c>
      <c r="K50" s="7">
        <v>16495.5</v>
      </c>
      <c r="L50" s="7">
        <v>16495.5</v>
      </c>
      <c r="M50" s="7">
        <v>3440.69</v>
      </c>
      <c r="N50" s="8">
        <f t="shared" si="0"/>
        <v>0.12686910029498524</v>
      </c>
      <c r="O50" s="1"/>
      <c r="P50" s="1"/>
      <c r="Q50" s="1"/>
      <c r="T50" s="1"/>
      <c r="U50" s="1"/>
      <c r="V50" s="1"/>
      <c r="W50" s="1"/>
      <c r="X50" s="1"/>
      <c r="Y50" s="1"/>
      <c r="Z50" s="1"/>
    </row>
    <row r="51" spans="1:26" ht="35.4" customHeight="1" x14ac:dyDescent="0.3">
      <c r="A51" s="6" t="s">
        <v>73</v>
      </c>
      <c r="B51" s="23" t="s">
        <v>124</v>
      </c>
      <c r="C51" s="24" t="s">
        <v>110</v>
      </c>
      <c r="D51" s="7">
        <v>108480</v>
      </c>
      <c r="E51" s="7">
        <v>0</v>
      </c>
      <c r="F51" s="7">
        <v>108480</v>
      </c>
      <c r="G51" s="7">
        <v>57684</v>
      </c>
      <c r="H51" s="7">
        <v>48756</v>
      </c>
      <c r="I51" s="7">
        <v>48756</v>
      </c>
      <c r="J51" s="7">
        <v>32692</v>
      </c>
      <c r="K51" s="7">
        <v>59724</v>
      </c>
      <c r="L51" s="7">
        <v>59724</v>
      </c>
      <c r="M51" s="7">
        <v>16064</v>
      </c>
      <c r="N51" s="8">
        <f t="shared" si="0"/>
        <v>0.1480825958702065</v>
      </c>
      <c r="O51" s="1"/>
      <c r="P51" s="1"/>
      <c r="Q51" s="1"/>
      <c r="T51" s="1"/>
      <c r="U51" s="1"/>
      <c r="V51" s="1"/>
      <c r="W51" s="1"/>
      <c r="X51" s="1"/>
      <c r="Y51" s="1"/>
      <c r="Z51" s="1"/>
    </row>
    <row r="52" spans="1:26" ht="35.4" customHeight="1" x14ac:dyDescent="0.3">
      <c r="A52" s="6" t="s">
        <v>74</v>
      </c>
      <c r="B52" s="23" t="s">
        <v>124</v>
      </c>
      <c r="C52" s="24" t="s">
        <v>26</v>
      </c>
      <c r="D52" s="7">
        <v>4520</v>
      </c>
      <c r="E52" s="7">
        <v>0</v>
      </c>
      <c r="F52" s="7">
        <v>4520</v>
      </c>
      <c r="G52" s="7">
        <v>2272.5300000000002</v>
      </c>
      <c r="H52" s="7">
        <v>1946.04</v>
      </c>
      <c r="I52" s="7">
        <v>1946.04</v>
      </c>
      <c r="J52" s="7">
        <v>1299.74</v>
      </c>
      <c r="K52" s="7">
        <v>2573.96</v>
      </c>
      <c r="L52" s="7">
        <v>2573.96</v>
      </c>
      <c r="M52" s="7">
        <v>646.29999999999995</v>
      </c>
      <c r="N52" s="8">
        <f t="shared" si="0"/>
        <v>0.14298672566371681</v>
      </c>
      <c r="O52" s="1"/>
      <c r="P52" s="1"/>
      <c r="Q52" s="1"/>
      <c r="T52" s="1"/>
      <c r="U52" s="1"/>
      <c r="V52" s="1"/>
      <c r="W52" s="1"/>
      <c r="X52" s="1"/>
      <c r="Y52" s="1"/>
      <c r="Z52" s="1"/>
    </row>
    <row r="53" spans="1:26" ht="35.4" customHeight="1" x14ac:dyDescent="0.3">
      <c r="A53" s="6" t="s">
        <v>75</v>
      </c>
      <c r="B53" s="23" t="s">
        <v>124</v>
      </c>
      <c r="C53" s="24" t="s">
        <v>27</v>
      </c>
      <c r="D53" s="7">
        <v>6419.28</v>
      </c>
      <c r="E53" s="7">
        <v>0</v>
      </c>
      <c r="F53" s="7">
        <v>6419.28</v>
      </c>
      <c r="G53" s="7">
        <v>3474.17</v>
      </c>
      <c r="H53" s="7">
        <v>3002.5</v>
      </c>
      <c r="I53" s="7">
        <v>3002.5</v>
      </c>
      <c r="J53" s="7">
        <v>2052.12</v>
      </c>
      <c r="K53" s="7">
        <v>3416.78</v>
      </c>
      <c r="L53" s="7">
        <v>3416.78</v>
      </c>
      <c r="M53" s="7">
        <v>950.38</v>
      </c>
      <c r="N53" s="8">
        <f t="shared" si="0"/>
        <v>0.14805087174885659</v>
      </c>
      <c r="O53" s="1"/>
      <c r="P53" s="1"/>
      <c r="Q53" s="1"/>
      <c r="T53" s="1"/>
      <c r="U53" s="1"/>
      <c r="V53" s="1"/>
      <c r="W53" s="1"/>
      <c r="X53" s="1"/>
      <c r="Y53" s="1"/>
      <c r="Z53" s="1"/>
    </row>
    <row r="54" spans="1:26" ht="35.4" customHeight="1" x14ac:dyDescent="0.3">
      <c r="A54" s="6" t="s">
        <v>76</v>
      </c>
      <c r="B54" s="23" t="s">
        <v>124</v>
      </c>
      <c r="C54" s="24" t="s">
        <v>111</v>
      </c>
      <c r="D54" s="7">
        <v>38232</v>
      </c>
      <c r="E54" s="7">
        <v>0</v>
      </c>
      <c r="F54" s="7">
        <v>38232</v>
      </c>
      <c r="G54" s="7">
        <v>22724.81</v>
      </c>
      <c r="H54" s="7">
        <v>19427.669999999998</v>
      </c>
      <c r="I54" s="7">
        <v>19427.669999999998</v>
      </c>
      <c r="J54" s="7">
        <v>12878.24</v>
      </c>
      <c r="K54" s="7">
        <v>18804.330000000002</v>
      </c>
      <c r="L54" s="7">
        <v>18804.330000000002</v>
      </c>
      <c r="M54" s="7">
        <v>6549.43</v>
      </c>
      <c r="N54" s="8">
        <f t="shared" si="0"/>
        <v>0.17130754341912535</v>
      </c>
      <c r="O54" s="1"/>
      <c r="P54" s="1"/>
      <c r="Q54" s="1"/>
      <c r="T54" s="1"/>
      <c r="U54" s="1"/>
      <c r="V54" s="1"/>
      <c r="W54" s="1"/>
      <c r="X54" s="1"/>
      <c r="Y54" s="1"/>
      <c r="Z54" s="1"/>
    </row>
    <row r="55" spans="1:26" ht="35.4" customHeight="1" x14ac:dyDescent="0.3">
      <c r="A55" s="6" t="s">
        <v>77</v>
      </c>
      <c r="B55" s="23" t="s">
        <v>124</v>
      </c>
      <c r="C55" s="24" t="s">
        <v>12</v>
      </c>
      <c r="D55" s="7">
        <v>200000</v>
      </c>
      <c r="E55" s="7">
        <v>0</v>
      </c>
      <c r="F55" s="7">
        <v>200000</v>
      </c>
      <c r="G55" s="7">
        <v>124053.62</v>
      </c>
      <c r="H55" s="7">
        <v>102318.86</v>
      </c>
      <c r="I55" s="7">
        <v>102318.86</v>
      </c>
      <c r="J55" s="7">
        <v>68558.789999999994</v>
      </c>
      <c r="K55" s="7">
        <v>97681.14</v>
      </c>
      <c r="L55" s="7">
        <v>97681.14</v>
      </c>
      <c r="M55" s="7">
        <v>33760.07</v>
      </c>
      <c r="N55" s="8">
        <f t="shared" si="0"/>
        <v>0.16880034999999999</v>
      </c>
      <c r="O55" s="1"/>
      <c r="P55" s="1"/>
      <c r="Q55" s="1"/>
      <c r="T55" s="1"/>
      <c r="U55" s="1"/>
      <c r="V55" s="1"/>
      <c r="W55" s="1"/>
      <c r="X55" s="1"/>
      <c r="Y55" s="1"/>
      <c r="Z55" s="1"/>
    </row>
    <row r="56" spans="1:26" ht="35.4" customHeight="1" x14ac:dyDescent="0.3">
      <c r="A56" s="6" t="s">
        <v>78</v>
      </c>
      <c r="B56" s="23" t="s">
        <v>124</v>
      </c>
      <c r="C56" s="24" t="s">
        <v>28</v>
      </c>
      <c r="D56" s="7">
        <v>10000</v>
      </c>
      <c r="E56" s="7">
        <v>0</v>
      </c>
      <c r="F56" s="7">
        <v>10000</v>
      </c>
      <c r="G56" s="7">
        <v>5296.8</v>
      </c>
      <c r="H56" s="7">
        <v>5296.8</v>
      </c>
      <c r="I56" s="7">
        <v>5296.8</v>
      </c>
      <c r="J56" s="7">
        <v>2688</v>
      </c>
      <c r="K56" s="7">
        <v>4703.2</v>
      </c>
      <c r="L56" s="7">
        <v>4703.2</v>
      </c>
      <c r="M56" s="7">
        <v>2608.8000000000002</v>
      </c>
      <c r="N56" s="8">
        <f t="shared" si="0"/>
        <v>0.26088</v>
      </c>
      <c r="O56" s="1"/>
      <c r="P56" s="1"/>
      <c r="Q56" s="1"/>
      <c r="T56" s="1"/>
      <c r="U56" s="1"/>
      <c r="V56" s="1"/>
      <c r="W56" s="1"/>
      <c r="X56" s="1"/>
      <c r="Y56" s="1"/>
      <c r="Z56" s="1"/>
    </row>
    <row r="57" spans="1:26" ht="35.4" customHeight="1" x14ac:dyDescent="0.3">
      <c r="A57" s="6" t="s">
        <v>79</v>
      </c>
      <c r="B57" s="23" t="s">
        <v>124</v>
      </c>
      <c r="C57" s="24" t="s">
        <v>14</v>
      </c>
      <c r="D57" s="7">
        <v>244000</v>
      </c>
      <c r="E57" s="7">
        <v>0</v>
      </c>
      <c r="F57" s="7">
        <v>244000</v>
      </c>
      <c r="G57" s="7">
        <v>136699.67000000001</v>
      </c>
      <c r="H57" s="7">
        <v>116521.36</v>
      </c>
      <c r="I57" s="7">
        <v>116521.36</v>
      </c>
      <c r="J57" s="7">
        <v>79892.3</v>
      </c>
      <c r="K57" s="7">
        <v>127478.64</v>
      </c>
      <c r="L57" s="7">
        <v>127478.64</v>
      </c>
      <c r="M57" s="7">
        <v>36629.06</v>
      </c>
      <c r="N57" s="8">
        <f t="shared" si="0"/>
        <v>0.15011909836065573</v>
      </c>
      <c r="O57" s="1"/>
      <c r="P57" s="1"/>
      <c r="Q57" s="1"/>
      <c r="T57" s="1"/>
      <c r="U57" s="1"/>
      <c r="V57" s="1"/>
      <c r="W57" s="1"/>
      <c r="X57" s="1"/>
      <c r="Y57" s="1"/>
      <c r="Z57" s="1"/>
    </row>
    <row r="58" spans="1:26" ht="35.4" customHeight="1" x14ac:dyDescent="0.3">
      <c r="A58" s="6" t="s">
        <v>80</v>
      </c>
      <c r="B58" s="23" t="s">
        <v>124</v>
      </c>
      <c r="C58" s="24" t="s">
        <v>29</v>
      </c>
      <c r="D58" s="7">
        <v>153272</v>
      </c>
      <c r="E58" s="7">
        <v>0</v>
      </c>
      <c r="F58" s="7">
        <v>153272</v>
      </c>
      <c r="G58" s="7">
        <v>94905.61</v>
      </c>
      <c r="H58" s="7">
        <v>81588.87</v>
      </c>
      <c r="I58" s="7">
        <v>81588.87</v>
      </c>
      <c r="J58" s="7">
        <v>50038.96</v>
      </c>
      <c r="K58" s="7">
        <v>71683.13</v>
      </c>
      <c r="L58" s="7">
        <v>71683.13</v>
      </c>
      <c r="M58" s="7">
        <v>31549.91</v>
      </c>
      <c r="N58" s="8">
        <f t="shared" si="0"/>
        <v>0.20584261965655828</v>
      </c>
      <c r="O58" s="1"/>
      <c r="P58" s="1"/>
      <c r="Q58" s="1"/>
      <c r="T58" s="1"/>
      <c r="U58" s="1"/>
      <c r="V58" s="1"/>
      <c r="W58" s="1"/>
      <c r="X58" s="1"/>
      <c r="Y58" s="1"/>
      <c r="Z58" s="1"/>
    </row>
    <row r="59" spans="1:26" ht="35.4" customHeight="1" x14ac:dyDescent="0.3">
      <c r="A59" s="6" t="s">
        <v>81</v>
      </c>
      <c r="B59" s="23" t="s">
        <v>124</v>
      </c>
      <c r="C59" s="24" t="s">
        <v>32</v>
      </c>
      <c r="D59" s="7">
        <v>71000</v>
      </c>
      <c r="E59" s="7">
        <v>0</v>
      </c>
      <c r="F59" s="7">
        <v>71000</v>
      </c>
      <c r="G59" s="7">
        <v>56712.7</v>
      </c>
      <c r="H59" s="7">
        <v>58135.01</v>
      </c>
      <c r="I59" s="7">
        <v>58135.01</v>
      </c>
      <c r="J59" s="7">
        <v>58135.01</v>
      </c>
      <c r="K59" s="7">
        <v>12864.99</v>
      </c>
      <c r="L59" s="7">
        <v>12864.99</v>
      </c>
      <c r="M59" s="7">
        <v>0</v>
      </c>
      <c r="N59" s="8">
        <f t="shared" si="0"/>
        <v>0</v>
      </c>
      <c r="O59" s="1"/>
      <c r="P59" s="1"/>
      <c r="Q59" s="1"/>
      <c r="T59" s="1"/>
      <c r="U59" s="1"/>
      <c r="V59" s="1"/>
      <c r="W59" s="1"/>
      <c r="X59" s="1"/>
      <c r="Y59" s="1"/>
      <c r="Z59" s="1"/>
    </row>
    <row r="60" spans="1:26" ht="35.4" customHeight="1" x14ac:dyDescent="0.3">
      <c r="A60" s="6" t="s">
        <v>159</v>
      </c>
      <c r="B60" s="23" t="s">
        <v>124</v>
      </c>
      <c r="C60" s="24" t="s">
        <v>160</v>
      </c>
      <c r="D60" s="7">
        <v>41175.07</v>
      </c>
      <c r="E60" s="7">
        <v>0</v>
      </c>
      <c r="F60" s="7">
        <v>41175.07</v>
      </c>
      <c r="G60" s="7">
        <v>0</v>
      </c>
      <c r="H60" s="7">
        <v>0</v>
      </c>
      <c r="I60" s="7">
        <v>0</v>
      </c>
      <c r="J60" s="7">
        <v>0</v>
      </c>
      <c r="K60" s="7">
        <v>41175.07</v>
      </c>
      <c r="L60" s="7">
        <v>41175.07</v>
      </c>
      <c r="M60" s="7">
        <v>0</v>
      </c>
      <c r="N60" s="8">
        <f t="shared" si="0"/>
        <v>0</v>
      </c>
      <c r="O60" s="1"/>
      <c r="P60" s="1"/>
      <c r="Q60" s="1"/>
      <c r="T60" s="1"/>
      <c r="U60" s="1"/>
      <c r="V60" s="1"/>
      <c r="W60" s="1"/>
      <c r="X60" s="1"/>
      <c r="Y60" s="1"/>
      <c r="Z60" s="1"/>
    </row>
    <row r="61" spans="1:26" ht="83.4" customHeight="1" x14ac:dyDescent="0.3">
      <c r="A61" s="6" t="s">
        <v>82</v>
      </c>
      <c r="B61" s="23" t="s">
        <v>124</v>
      </c>
      <c r="C61" s="24" t="s">
        <v>178</v>
      </c>
      <c r="D61" s="7">
        <v>280014</v>
      </c>
      <c r="E61" s="7">
        <v>0</v>
      </c>
      <c r="F61" s="7">
        <v>280014</v>
      </c>
      <c r="G61" s="7">
        <v>280014</v>
      </c>
      <c r="H61" s="7">
        <v>64428</v>
      </c>
      <c r="I61" s="7">
        <v>64428</v>
      </c>
      <c r="J61" s="7">
        <v>64428</v>
      </c>
      <c r="K61" s="7">
        <v>215586</v>
      </c>
      <c r="L61" s="7">
        <v>215586</v>
      </c>
      <c r="M61" s="7">
        <v>0</v>
      </c>
      <c r="N61" s="8">
        <f t="shared" si="0"/>
        <v>0</v>
      </c>
      <c r="O61" s="1"/>
      <c r="P61" s="1"/>
      <c r="Q61" s="1"/>
      <c r="T61" s="1"/>
      <c r="U61" s="1"/>
      <c r="V61" s="1"/>
      <c r="W61" s="1"/>
      <c r="X61" s="1"/>
      <c r="Y61" s="1"/>
      <c r="Z61" s="1"/>
    </row>
    <row r="62" spans="1:26" ht="35.4" customHeight="1" x14ac:dyDescent="0.3">
      <c r="A62" s="6" t="s">
        <v>83</v>
      </c>
      <c r="B62" s="23" t="s">
        <v>124</v>
      </c>
      <c r="C62" s="24" t="s">
        <v>140</v>
      </c>
      <c r="D62" s="7">
        <v>9000</v>
      </c>
      <c r="E62" s="7">
        <v>0</v>
      </c>
      <c r="F62" s="7">
        <v>9000</v>
      </c>
      <c r="G62" s="7">
        <v>7185.29</v>
      </c>
      <c r="H62" s="7">
        <v>6640.35</v>
      </c>
      <c r="I62" s="7">
        <v>6640.35</v>
      </c>
      <c r="J62" s="7">
        <v>6640.35</v>
      </c>
      <c r="K62" s="7">
        <v>2359.65</v>
      </c>
      <c r="L62" s="7">
        <v>2359.65</v>
      </c>
      <c r="M62" s="7">
        <v>0</v>
      </c>
      <c r="N62" s="8">
        <f t="shared" si="0"/>
        <v>0</v>
      </c>
      <c r="O62" s="1"/>
      <c r="P62" s="1"/>
      <c r="Q62" s="1"/>
      <c r="T62" s="1"/>
      <c r="U62" s="1"/>
      <c r="V62" s="1"/>
      <c r="W62" s="1"/>
      <c r="X62" s="1"/>
      <c r="Y62" s="1"/>
      <c r="Z62" s="1"/>
    </row>
    <row r="63" spans="1:26" ht="35.4" customHeight="1" x14ac:dyDescent="0.3">
      <c r="A63" s="6" t="s">
        <v>182</v>
      </c>
      <c r="B63" s="23" t="s">
        <v>124</v>
      </c>
      <c r="C63" s="24" t="s">
        <v>120</v>
      </c>
      <c r="D63" s="7">
        <v>1200</v>
      </c>
      <c r="E63" s="7">
        <v>0</v>
      </c>
      <c r="F63" s="7">
        <v>1200</v>
      </c>
      <c r="G63" s="7">
        <v>561</v>
      </c>
      <c r="H63" s="7">
        <v>0</v>
      </c>
      <c r="I63" s="7">
        <v>0</v>
      </c>
      <c r="J63" s="7">
        <v>0</v>
      </c>
      <c r="K63" s="7">
        <v>1200</v>
      </c>
      <c r="L63" s="7">
        <v>1200</v>
      </c>
      <c r="M63" s="7">
        <v>0</v>
      </c>
      <c r="N63" s="8">
        <f t="shared" si="0"/>
        <v>0</v>
      </c>
      <c r="O63" s="1"/>
      <c r="P63" s="1"/>
      <c r="Q63" s="1"/>
      <c r="T63" s="1"/>
      <c r="U63" s="1"/>
      <c r="V63" s="1"/>
      <c r="W63" s="1"/>
      <c r="X63" s="1"/>
      <c r="Y63" s="1"/>
      <c r="Z63" s="1"/>
    </row>
    <row r="64" spans="1:26" ht="35.4" customHeight="1" x14ac:dyDescent="0.3">
      <c r="A64" s="19">
        <v>630104</v>
      </c>
      <c r="B64" s="23" t="s">
        <v>125</v>
      </c>
      <c r="C64" s="24" t="s">
        <v>101</v>
      </c>
      <c r="D64" s="7">
        <v>0</v>
      </c>
      <c r="E64" s="7">
        <v>209419.32</v>
      </c>
      <c r="F64" s="7">
        <v>209419.32</v>
      </c>
      <c r="G64" s="7">
        <v>0</v>
      </c>
      <c r="H64" s="7">
        <v>0</v>
      </c>
      <c r="I64" s="7">
        <v>0</v>
      </c>
      <c r="J64" s="7">
        <v>0</v>
      </c>
      <c r="K64" s="7">
        <v>209419.32</v>
      </c>
      <c r="L64" s="7">
        <v>209419.32</v>
      </c>
      <c r="M64" s="7">
        <v>0</v>
      </c>
      <c r="N64" s="8">
        <f t="shared" si="0"/>
        <v>0</v>
      </c>
      <c r="O64" s="1"/>
      <c r="P64" s="1"/>
      <c r="Q64" s="1"/>
      <c r="T64" s="1"/>
      <c r="U64" s="1"/>
      <c r="V64" s="1"/>
      <c r="W64" s="1"/>
      <c r="X64" s="1"/>
      <c r="Y64" s="1"/>
      <c r="Z64" s="1"/>
    </row>
    <row r="65" spans="1:26" ht="35.4" customHeight="1" x14ac:dyDescent="0.3">
      <c r="A65" s="6" t="s">
        <v>161</v>
      </c>
      <c r="B65" s="23" t="s">
        <v>125</v>
      </c>
      <c r="C65" s="24" t="s">
        <v>162</v>
      </c>
      <c r="D65" s="7">
        <v>33000</v>
      </c>
      <c r="E65" s="7">
        <v>0</v>
      </c>
      <c r="F65" s="7">
        <v>33000</v>
      </c>
      <c r="G65" s="7">
        <v>32998.53</v>
      </c>
      <c r="H65" s="7">
        <v>8974.0400000000009</v>
      </c>
      <c r="I65" s="7">
        <v>8974.0400000000009</v>
      </c>
      <c r="J65" s="7">
        <v>4516.04</v>
      </c>
      <c r="K65" s="7">
        <v>24025.96</v>
      </c>
      <c r="L65" s="7">
        <v>24025.96</v>
      </c>
      <c r="M65" s="7">
        <v>4458</v>
      </c>
      <c r="N65" s="8">
        <f t="shared" si="0"/>
        <v>0.13509090909090909</v>
      </c>
      <c r="O65" s="1"/>
      <c r="P65" s="1"/>
      <c r="Q65" s="1"/>
      <c r="T65" s="1"/>
      <c r="U65" s="1"/>
      <c r="V65" s="1"/>
      <c r="W65" s="1"/>
      <c r="X65" s="1"/>
      <c r="Y65" s="1"/>
      <c r="Z65" s="1"/>
    </row>
    <row r="66" spans="1:26" ht="35.4" customHeight="1" x14ac:dyDescent="0.3">
      <c r="A66" s="6" t="s">
        <v>142</v>
      </c>
      <c r="B66" s="23" t="s">
        <v>125</v>
      </c>
      <c r="C66" s="24" t="s">
        <v>163</v>
      </c>
      <c r="D66" s="7">
        <v>5000</v>
      </c>
      <c r="E66" s="7">
        <v>0</v>
      </c>
      <c r="F66" s="7">
        <v>5000</v>
      </c>
      <c r="G66" s="7">
        <v>4889.82</v>
      </c>
      <c r="H66" s="7">
        <v>1629.98</v>
      </c>
      <c r="I66" s="7">
        <v>1629.98</v>
      </c>
      <c r="J66" s="7">
        <v>0</v>
      </c>
      <c r="K66" s="7">
        <v>3370.02</v>
      </c>
      <c r="L66" s="7">
        <v>3370.02</v>
      </c>
      <c r="M66" s="7">
        <v>1629.98</v>
      </c>
      <c r="N66" s="8">
        <f t="shared" si="0"/>
        <v>0.32599600000000001</v>
      </c>
      <c r="O66" s="2"/>
      <c r="P66" s="2"/>
      <c r="Q66" s="2"/>
      <c r="T66" s="2"/>
      <c r="U66" s="2"/>
      <c r="V66" s="2"/>
      <c r="W66" s="2"/>
      <c r="X66" s="2"/>
      <c r="Y66" s="2"/>
      <c r="Z66" s="2"/>
    </row>
    <row r="67" spans="1:26" ht="35.4" customHeight="1" x14ac:dyDescent="0.3">
      <c r="A67" s="6" t="s">
        <v>84</v>
      </c>
      <c r="B67" s="23" t="s">
        <v>125</v>
      </c>
      <c r="C67" s="24" t="s">
        <v>112</v>
      </c>
      <c r="D67" s="7">
        <v>1277383.33</v>
      </c>
      <c r="E67" s="7">
        <v>-200000</v>
      </c>
      <c r="F67" s="7">
        <v>1077383.33</v>
      </c>
      <c r="G67" s="7">
        <v>667179.36</v>
      </c>
      <c r="H67" s="7">
        <v>409707.42</v>
      </c>
      <c r="I67" s="7">
        <v>409707.42</v>
      </c>
      <c r="J67" s="7">
        <v>223495.65</v>
      </c>
      <c r="K67" s="7">
        <v>667675.91</v>
      </c>
      <c r="L67" s="7">
        <v>667675.91</v>
      </c>
      <c r="M67" s="7">
        <v>186211.77</v>
      </c>
      <c r="N67" s="8">
        <f t="shared" si="0"/>
        <v>0.17283706255228581</v>
      </c>
      <c r="O67" s="2"/>
      <c r="P67" s="2"/>
      <c r="Q67" s="2"/>
      <c r="T67" s="2"/>
      <c r="U67" s="2"/>
      <c r="V67" s="2"/>
      <c r="W67" s="2"/>
      <c r="X67" s="2"/>
      <c r="Y67" s="2"/>
      <c r="Z67" s="2"/>
    </row>
    <row r="68" spans="1:26" ht="35.4" customHeight="1" x14ac:dyDescent="0.3">
      <c r="A68" s="6" t="s">
        <v>85</v>
      </c>
      <c r="B68" s="23" t="s">
        <v>125</v>
      </c>
      <c r="C68" s="24" t="s">
        <v>164</v>
      </c>
      <c r="D68" s="7">
        <v>6000</v>
      </c>
      <c r="E68" s="7">
        <v>-6000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8" t="e">
        <f t="shared" si="0"/>
        <v>#DIV/0!</v>
      </c>
      <c r="O68" s="2"/>
      <c r="P68" s="2"/>
      <c r="Q68" s="2"/>
      <c r="T68" s="2"/>
      <c r="U68" s="2"/>
      <c r="V68" s="2"/>
      <c r="W68" s="2"/>
      <c r="X68" s="2"/>
      <c r="Y68" s="2"/>
      <c r="Z68" s="2"/>
    </row>
    <row r="69" spans="1:26" ht="35.4" customHeight="1" x14ac:dyDescent="0.3">
      <c r="A69" s="6" t="s">
        <v>86</v>
      </c>
      <c r="B69" s="23" t="s">
        <v>125</v>
      </c>
      <c r="C69" s="24" t="s">
        <v>136</v>
      </c>
      <c r="D69" s="7">
        <v>1280000</v>
      </c>
      <c r="E69" s="7">
        <v>-535948.51</v>
      </c>
      <c r="F69" s="7">
        <v>744051.49</v>
      </c>
      <c r="G69" s="7">
        <v>452510.23</v>
      </c>
      <c r="H69" s="7">
        <v>213290.23</v>
      </c>
      <c r="I69" s="7">
        <v>213290.23</v>
      </c>
      <c r="J69" s="7">
        <v>53810.23</v>
      </c>
      <c r="K69" s="7">
        <v>530761.26</v>
      </c>
      <c r="L69" s="7">
        <v>530761.26</v>
      </c>
      <c r="M69" s="7">
        <v>159480</v>
      </c>
      <c r="N69" s="8">
        <f t="shared" si="0"/>
        <v>0.21434000488326418</v>
      </c>
      <c r="O69" s="2"/>
      <c r="P69" s="2"/>
      <c r="Q69" s="2"/>
      <c r="T69" s="2"/>
      <c r="U69" s="2"/>
      <c r="V69" s="2"/>
      <c r="W69" s="2"/>
      <c r="X69" s="2"/>
      <c r="Y69" s="2"/>
      <c r="Z69" s="2"/>
    </row>
    <row r="70" spans="1:26" ht="35.4" customHeight="1" x14ac:dyDescent="0.3">
      <c r="A70" s="17">
        <v>630405</v>
      </c>
      <c r="B70" s="23" t="s">
        <v>125</v>
      </c>
      <c r="C70" s="24" t="s">
        <v>183</v>
      </c>
      <c r="D70" s="7">
        <v>200</v>
      </c>
      <c r="E70" s="7">
        <v>75.5</v>
      </c>
      <c r="F70" s="7">
        <v>275.5</v>
      </c>
      <c r="G70" s="7">
        <v>75.5</v>
      </c>
      <c r="H70" s="7">
        <v>75.5</v>
      </c>
      <c r="I70" s="7">
        <v>75.5</v>
      </c>
      <c r="J70" s="7">
        <v>0</v>
      </c>
      <c r="K70" s="7">
        <v>200</v>
      </c>
      <c r="L70" s="7">
        <v>200</v>
      </c>
      <c r="M70" s="7">
        <v>75.5</v>
      </c>
      <c r="N70" s="8">
        <f t="shared" si="0"/>
        <v>0.27404718693284935</v>
      </c>
      <c r="O70" s="2"/>
      <c r="P70" s="2"/>
      <c r="Q70" s="2"/>
      <c r="T70" s="2"/>
      <c r="U70" s="2"/>
      <c r="V70" s="2"/>
      <c r="W70" s="2"/>
      <c r="X70" s="2"/>
      <c r="Y70" s="2"/>
      <c r="Z70" s="2"/>
    </row>
    <row r="71" spans="1:26" ht="35.4" customHeight="1" x14ac:dyDescent="0.3">
      <c r="A71" s="6" t="s">
        <v>87</v>
      </c>
      <c r="B71" s="23" t="s">
        <v>125</v>
      </c>
      <c r="C71" s="24" t="s">
        <v>30</v>
      </c>
      <c r="D71" s="7">
        <v>360000</v>
      </c>
      <c r="E71" s="7">
        <v>75539.5</v>
      </c>
      <c r="F71" s="7">
        <v>435539.5</v>
      </c>
      <c r="G71" s="7">
        <v>77586.36</v>
      </c>
      <c r="H71" s="7">
        <v>69086.36</v>
      </c>
      <c r="I71" s="7">
        <v>69086.36</v>
      </c>
      <c r="J71" s="7">
        <v>69086.36</v>
      </c>
      <c r="K71" s="7">
        <v>366453.14</v>
      </c>
      <c r="L71" s="7">
        <v>366453.14</v>
      </c>
      <c r="M71" s="7">
        <v>0</v>
      </c>
      <c r="N71" s="8">
        <f t="shared" si="0"/>
        <v>0</v>
      </c>
      <c r="O71" s="2"/>
      <c r="P71" s="2"/>
      <c r="Q71" s="2"/>
      <c r="T71" s="2"/>
      <c r="U71" s="2"/>
      <c r="V71" s="2"/>
      <c r="W71" s="2"/>
      <c r="X71" s="2"/>
      <c r="Y71" s="2"/>
      <c r="Z71" s="2"/>
    </row>
    <row r="72" spans="1:26" ht="35.4" customHeight="1" x14ac:dyDescent="0.3">
      <c r="A72" s="6" t="s">
        <v>88</v>
      </c>
      <c r="B72" s="23" t="s">
        <v>125</v>
      </c>
      <c r="C72" s="24" t="s">
        <v>137</v>
      </c>
      <c r="D72" s="7">
        <v>0</v>
      </c>
      <c r="E72" s="7">
        <v>12580</v>
      </c>
      <c r="F72" s="7">
        <v>12580</v>
      </c>
      <c r="G72" s="7">
        <v>12580</v>
      </c>
      <c r="H72" s="7">
        <v>12580</v>
      </c>
      <c r="I72" s="7">
        <v>12580</v>
      </c>
      <c r="J72" s="7">
        <v>12580</v>
      </c>
      <c r="K72" s="7">
        <v>0</v>
      </c>
      <c r="L72" s="7">
        <v>0</v>
      </c>
      <c r="M72" s="7">
        <v>0</v>
      </c>
      <c r="N72" s="8">
        <f t="shared" ref="N72:N93" si="1">M72/F72</f>
        <v>0</v>
      </c>
      <c r="O72" s="2"/>
      <c r="P72" s="2"/>
      <c r="Q72" s="2"/>
      <c r="T72" s="2"/>
      <c r="U72" s="2"/>
      <c r="V72" s="2"/>
      <c r="W72" s="2"/>
      <c r="X72" s="2"/>
      <c r="Y72" s="2"/>
      <c r="Z72" s="2"/>
    </row>
    <row r="73" spans="1:26" ht="35.4" customHeight="1" x14ac:dyDescent="0.3">
      <c r="A73" s="6" t="s">
        <v>165</v>
      </c>
      <c r="B73" s="23" t="s">
        <v>125</v>
      </c>
      <c r="C73" s="24" t="s">
        <v>185</v>
      </c>
      <c r="D73" s="7">
        <v>15000</v>
      </c>
      <c r="E73" s="7">
        <v>0</v>
      </c>
      <c r="F73" s="7">
        <v>15000</v>
      </c>
      <c r="G73" s="7">
        <v>0</v>
      </c>
      <c r="H73" s="7">
        <v>0</v>
      </c>
      <c r="I73" s="7">
        <v>0</v>
      </c>
      <c r="J73" s="7">
        <v>0</v>
      </c>
      <c r="K73" s="7">
        <v>15000</v>
      </c>
      <c r="L73" s="7">
        <v>15000</v>
      </c>
      <c r="M73" s="7">
        <v>0</v>
      </c>
      <c r="N73" s="8">
        <f t="shared" si="1"/>
        <v>0</v>
      </c>
      <c r="O73" s="2"/>
      <c r="P73" s="2"/>
      <c r="Q73" s="2"/>
      <c r="T73" s="2"/>
      <c r="U73" s="2"/>
      <c r="V73" s="2"/>
      <c r="W73" s="2"/>
      <c r="X73" s="2"/>
      <c r="Y73" s="2"/>
      <c r="Z73" s="2"/>
    </row>
    <row r="74" spans="1:26" ht="35.4" customHeight="1" x14ac:dyDescent="0.3">
      <c r="A74" s="6" t="s">
        <v>166</v>
      </c>
      <c r="B74" s="23" t="s">
        <v>125</v>
      </c>
      <c r="C74" s="24" t="s">
        <v>167</v>
      </c>
      <c r="D74" s="7">
        <v>98400</v>
      </c>
      <c r="E74" s="7">
        <v>-22181</v>
      </c>
      <c r="F74" s="7">
        <v>76219</v>
      </c>
      <c r="G74" s="7">
        <v>108630.93</v>
      </c>
      <c r="H74" s="7">
        <v>0</v>
      </c>
      <c r="I74" s="7">
        <v>0</v>
      </c>
      <c r="J74" s="7">
        <v>0</v>
      </c>
      <c r="K74" s="7">
        <v>76219</v>
      </c>
      <c r="L74" s="7">
        <v>76219</v>
      </c>
      <c r="M74" s="7">
        <v>0</v>
      </c>
      <c r="N74" s="8">
        <f t="shared" si="1"/>
        <v>0</v>
      </c>
      <c r="O74" s="2"/>
      <c r="P74" s="2"/>
      <c r="Q74" s="2"/>
      <c r="T74" s="2"/>
      <c r="U74" s="2"/>
      <c r="V74" s="2"/>
      <c r="W74" s="2"/>
      <c r="X74" s="2"/>
      <c r="Y74" s="2"/>
      <c r="Z74" s="2"/>
    </row>
    <row r="75" spans="1:26" ht="35.4" customHeight="1" x14ac:dyDescent="0.3">
      <c r="A75" s="6" t="s">
        <v>168</v>
      </c>
      <c r="B75" s="23" t="s">
        <v>125</v>
      </c>
      <c r="C75" s="24" t="s">
        <v>181</v>
      </c>
      <c r="D75" s="7">
        <v>267500</v>
      </c>
      <c r="E75" s="7">
        <v>-267500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8" t="e">
        <f t="shared" si="1"/>
        <v>#DIV/0!</v>
      </c>
      <c r="O75" s="2"/>
      <c r="P75" s="2"/>
      <c r="Q75" s="2"/>
      <c r="T75" s="2"/>
      <c r="U75" s="2"/>
      <c r="V75" s="2"/>
      <c r="W75" s="2"/>
      <c r="X75" s="2"/>
      <c r="Y75" s="2"/>
      <c r="Z75" s="2"/>
    </row>
    <row r="76" spans="1:26" ht="35.4" customHeight="1" x14ac:dyDescent="0.3">
      <c r="A76" s="6" t="s">
        <v>89</v>
      </c>
      <c r="B76" s="23" t="s">
        <v>125</v>
      </c>
      <c r="C76" s="24" t="s">
        <v>113</v>
      </c>
      <c r="D76" s="7">
        <v>2500</v>
      </c>
      <c r="E76" s="7">
        <v>0</v>
      </c>
      <c r="F76" s="7">
        <v>2500</v>
      </c>
      <c r="G76" s="7">
        <v>1379.65</v>
      </c>
      <c r="H76" s="7">
        <v>0</v>
      </c>
      <c r="I76" s="7">
        <v>0</v>
      </c>
      <c r="J76" s="7">
        <v>0</v>
      </c>
      <c r="K76" s="7">
        <v>2500</v>
      </c>
      <c r="L76" s="7">
        <v>2500</v>
      </c>
      <c r="M76" s="7">
        <v>0</v>
      </c>
      <c r="N76" s="8">
        <f t="shared" si="1"/>
        <v>0</v>
      </c>
      <c r="O76" s="2"/>
      <c r="P76" s="2"/>
      <c r="Q76" s="2"/>
      <c r="T76" s="2"/>
      <c r="U76" s="2"/>
      <c r="V76" s="2"/>
      <c r="W76" s="2"/>
      <c r="X76" s="2"/>
      <c r="Y76" s="2"/>
      <c r="Z76" s="2"/>
    </row>
    <row r="77" spans="1:26" ht="35.4" customHeight="1" x14ac:dyDescent="0.3">
      <c r="A77" s="6" t="s">
        <v>90</v>
      </c>
      <c r="B77" s="23" t="s">
        <v>125</v>
      </c>
      <c r="C77" s="24" t="s">
        <v>31</v>
      </c>
      <c r="D77" s="7">
        <v>18000</v>
      </c>
      <c r="E77" s="7">
        <v>-8500</v>
      </c>
      <c r="F77" s="7">
        <v>9500</v>
      </c>
      <c r="G77" s="7">
        <v>0</v>
      </c>
      <c r="H77" s="7">
        <v>0</v>
      </c>
      <c r="I77" s="7">
        <v>0</v>
      </c>
      <c r="J77" s="7">
        <v>0</v>
      </c>
      <c r="K77" s="7">
        <v>9500</v>
      </c>
      <c r="L77" s="7">
        <v>9500</v>
      </c>
      <c r="M77" s="7">
        <v>0</v>
      </c>
      <c r="N77" s="8">
        <f t="shared" si="1"/>
        <v>0</v>
      </c>
      <c r="O77" s="2"/>
      <c r="P77" s="2"/>
      <c r="Q77" s="2"/>
      <c r="T77" s="2"/>
      <c r="U77" s="2"/>
      <c r="V77" s="2"/>
      <c r="W77" s="2"/>
      <c r="X77" s="2"/>
      <c r="Y77" s="2"/>
      <c r="Z77" s="2"/>
    </row>
    <row r="78" spans="1:26" ht="35.4" customHeight="1" x14ac:dyDescent="0.3">
      <c r="A78" s="17">
        <v>630805</v>
      </c>
      <c r="B78" s="23" t="s">
        <v>125</v>
      </c>
      <c r="C78" s="24" t="s">
        <v>21</v>
      </c>
      <c r="D78" s="7">
        <v>0</v>
      </c>
      <c r="E78" s="7">
        <v>2000</v>
      </c>
      <c r="F78" s="7">
        <v>2000</v>
      </c>
      <c r="G78" s="7">
        <v>0</v>
      </c>
      <c r="H78" s="7">
        <v>0</v>
      </c>
      <c r="I78" s="7">
        <v>0</v>
      </c>
      <c r="J78" s="7">
        <v>0</v>
      </c>
      <c r="K78" s="7">
        <v>2000</v>
      </c>
      <c r="L78" s="7">
        <v>2000</v>
      </c>
      <c r="M78" s="7">
        <v>0</v>
      </c>
      <c r="N78" s="8">
        <f t="shared" si="1"/>
        <v>0</v>
      </c>
      <c r="O78" s="2"/>
      <c r="P78" s="2"/>
      <c r="Q78" s="2"/>
      <c r="T78" s="2"/>
      <c r="U78" s="2"/>
      <c r="V78" s="2"/>
      <c r="W78" s="2"/>
      <c r="X78" s="2"/>
      <c r="Y78" s="2"/>
      <c r="Z78" s="2"/>
    </row>
    <row r="79" spans="1:26" ht="35.4" customHeight="1" x14ac:dyDescent="0.3">
      <c r="A79" s="6" t="s">
        <v>169</v>
      </c>
      <c r="B79" s="23" t="s">
        <v>125</v>
      </c>
      <c r="C79" s="24" t="s">
        <v>170</v>
      </c>
      <c r="D79" s="7">
        <v>40000</v>
      </c>
      <c r="E79" s="7">
        <v>10000</v>
      </c>
      <c r="F79" s="7">
        <v>50000</v>
      </c>
      <c r="G79" s="7">
        <v>0</v>
      </c>
      <c r="H79" s="7">
        <v>0</v>
      </c>
      <c r="I79" s="7">
        <v>0</v>
      </c>
      <c r="J79" s="7">
        <v>0</v>
      </c>
      <c r="K79" s="7">
        <v>50000</v>
      </c>
      <c r="L79" s="7">
        <v>50000</v>
      </c>
      <c r="M79" s="7">
        <v>0</v>
      </c>
      <c r="N79" s="8">
        <f t="shared" si="1"/>
        <v>0</v>
      </c>
      <c r="O79" s="2"/>
      <c r="P79" s="2"/>
      <c r="Q79" s="2"/>
      <c r="T79" s="2"/>
      <c r="U79" s="2"/>
      <c r="V79" s="2"/>
      <c r="W79" s="2"/>
      <c r="X79" s="2"/>
      <c r="Y79" s="2"/>
      <c r="Z79" s="2"/>
    </row>
    <row r="80" spans="1:26" ht="35.4" customHeight="1" x14ac:dyDescent="0.3">
      <c r="A80" s="6" t="s">
        <v>91</v>
      </c>
      <c r="B80" s="23" t="s">
        <v>125</v>
      </c>
      <c r="C80" s="24" t="s">
        <v>171</v>
      </c>
      <c r="D80" s="7">
        <v>150000</v>
      </c>
      <c r="E80" s="7">
        <v>0</v>
      </c>
      <c r="F80" s="7">
        <v>150000</v>
      </c>
      <c r="G80" s="7">
        <v>64910.15</v>
      </c>
      <c r="H80" s="7">
        <v>4518.2</v>
      </c>
      <c r="I80" s="7">
        <v>4518.2</v>
      </c>
      <c r="J80" s="7">
        <v>4518.2</v>
      </c>
      <c r="K80" s="7">
        <v>145481.79999999999</v>
      </c>
      <c r="L80" s="7">
        <v>145481.79999999999</v>
      </c>
      <c r="M80" s="7">
        <v>0</v>
      </c>
      <c r="N80" s="8">
        <f t="shared" si="1"/>
        <v>0</v>
      </c>
      <c r="O80" s="2"/>
      <c r="P80" s="2"/>
      <c r="Q80" s="2"/>
      <c r="T80" s="2"/>
      <c r="U80" s="2"/>
      <c r="V80" s="2"/>
      <c r="W80" s="2"/>
      <c r="X80" s="2"/>
      <c r="Y80" s="2"/>
      <c r="Z80" s="2"/>
    </row>
    <row r="81" spans="1:26" ht="35.4" customHeight="1" x14ac:dyDescent="0.3">
      <c r="A81" s="6" t="s">
        <v>92</v>
      </c>
      <c r="B81" s="23" t="s">
        <v>125</v>
      </c>
      <c r="C81" s="24" t="s">
        <v>114</v>
      </c>
      <c r="D81" s="7">
        <v>20000</v>
      </c>
      <c r="E81" s="7">
        <v>0</v>
      </c>
      <c r="F81" s="7">
        <v>20000</v>
      </c>
      <c r="G81" s="7">
        <v>0</v>
      </c>
      <c r="H81" s="7">
        <v>0</v>
      </c>
      <c r="I81" s="7">
        <v>0</v>
      </c>
      <c r="J81" s="7">
        <v>0</v>
      </c>
      <c r="K81" s="7">
        <v>20000</v>
      </c>
      <c r="L81" s="7">
        <v>20000</v>
      </c>
      <c r="M81" s="7">
        <v>0</v>
      </c>
      <c r="N81" s="8">
        <f t="shared" si="1"/>
        <v>0</v>
      </c>
      <c r="O81" s="2"/>
      <c r="P81" s="2"/>
      <c r="Q81" s="2"/>
      <c r="T81" s="2"/>
      <c r="U81" s="2"/>
      <c r="V81" s="2"/>
      <c r="W81" s="2"/>
      <c r="X81" s="2"/>
      <c r="Y81" s="2"/>
      <c r="Z81" s="2"/>
    </row>
    <row r="82" spans="1:26" ht="35.4" customHeight="1" x14ac:dyDescent="0.3">
      <c r="A82" s="6" t="s">
        <v>93</v>
      </c>
      <c r="B82" s="23" t="s">
        <v>125</v>
      </c>
      <c r="C82" s="24" t="s">
        <v>115</v>
      </c>
      <c r="D82" s="7">
        <v>1093094</v>
      </c>
      <c r="E82" s="7">
        <v>-10000</v>
      </c>
      <c r="F82" s="7">
        <v>1083094</v>
      </c>
      <c r="G82" s="7">
        <v>682681.69</v>
      </c>
      <c r="H82" s="7">
        <v>231893.07</v>
      </c>
      <c r="I82" s="7">
        <v>231893.07</v>
      </c>
      <c r="J82" s="7">
        <v>52001.37</v>
      </c>
      <c r="K82" s="7">
        <v>851200.93</v>
      </c>
      <c r="L82" s="7">
        <v>851200.93</v>
      </c>
      <c r="M82" s="7">
        <v>179891.7</v>
      </c>
      <c r="N82" s="8">
        <f t="shared" si="1"/>
        <v>0.16609057016288523</v>
      </c>
      <c r="O82" s="2"/>
      <c r="P82" s="2"/>
      <c r="Q82" s="2"/>
      <c r="T82" s="2"/>
      <c r="U82" s="2"/>
      <c r="V82" s="2"/>
      <c r="W82" s="2"/>
      <c r="X82" s="2"/>
      <c r="Y82" s="2"/>
      <c r="Z82" s="2"/>
    </row>
    <row r="83" spans="1:26" ht="35.4" customHeight="1" x14ac:dyDescent="0.3">
      <c r="A83" s="6" t="s">
        <v>94</v>
      </c>
      <c r="B83" s="23" t="s">
        <v>138</v>
      </c>
      <c r="C83" s="24" t="s">
        <v>116</v>
      </c>
      <c r="D83" s="7">
        <v>800</v>
      </c>
      <c r="E83" s="7">
        <v>0</v>
      </c>
      <c r="F83" s="7">
        <v>800</v>
      </c>
      <c r="G83" s="7">
        <v>400</v>
      </c>
      <c r="H83" s="7">
        <v>0</v>
      </c>
      <c r="I83" s="7">
        <v>0</v>
      </c>
      <c r="J83" s="7">
        <v>0</v>
      </c>
      <c r="K83" s="7">
        <v>800</v>
      </c>
      <c r="L83" s="7">
        <v>800</v>
      </c>
      <c r="M83" s="7">
        <v>0</v>
      </c>
      <c r="N83" s="8">
        <f t="shared" si="1"/>
        <v>0</v>
      </c>
      <c r="O83" s="2"/>
      <c r="P83" s="2"/>
      <c r="Q83" s="2"/>
      <c r="T83" s="2"/>
      <c r="U83" s="2"/>
      <c r="V83" s="2"/>
      <c r="W83" s="2"/>
      <c r="X83" s="2"/>
      <c r="Y83" s="2"/>
      <c r="Z83" s="2"/>
    </row>
    <row r="84" spans="1:26" ht="35.4" customHeight="1" x14ac:dyDescent="0.3">
      <c r="A84" s="6" t="s">
        <v>172</v>
      </c>
      <c r="B84" s="23" t="s">
        <v>145</v>
      </c>
      <c r="C84" s="24" t="s">
        <v>173</v>
      </c>
      <c r="D84" s="7">
        <v>80000</v>
      </c>
      <c r="E84" s="7">
        <v>-80000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8">
        <v>0</v>
      </c>
      <c r="O84" s="2"/>
      <c r="P84" s="2"/>
      <c r="Q84" s="2"/>
      <c r="T84" s="2"/>
      <c r="U84" s="2"/>
      <c r="V84" s="2"/>
      <c r="W84" s="2"/>
      <c r="X84" s="2"/>
      <c r="Y84" s="2"/>
      <c r="Z84" s="2"/>
    </row>
    <row r="85" spans="1:26" ht="35.4" customHeight="1" x14ac:dyDescent="0.3">
      <c r="A85" s="19">
        <v>730811</v>
      </c>
      <c r="B85" s="23" t="s">
        <v>145</v>
      </c>
      <c r="C85" s="24" t="s">
        <v>187</v>
      </c>
      <c r="D85" s="7">
        <v>0</v>
      </c>
      <c r="E85" s="7">
        <v>35000</v>
      </c>
      <c r="F85" s="7">
        <v>35000</v>
      </c>
      <c r="G85" s="7">
        <v>0</v>
      </c>
      <c r="H85" s="7">
        <v>0</v>
      </c>
      <c r="I85" s="7">
        <v>0</v>
      </c>
      <c r="J85" s="7">
        <v>0</v>
      </c>
      <c r="K85" s="7">
        <v>35000</v>
      </c>
      <c r="L85" s="7">
        <v>35000</v>
      </c>
      <c r="M85" s="7">
        <v>0</v>
      </c>
      <c r="N85" s="8">
        <f t="shared" si="1"/>
        <v>0</v>
      </c>
      <c r="O85" s="2"/>
      <c r="P85" s="2"/>
      <c r="Q85" s="2"/>
      <c r="T85" s="2"/>
      <c r="U85" s="2"/>
      <c r="V85" s="2"/>
      <c r="W85" s="2"/>
      <c r="X85" s="2"/>
      <c r="Y85" s="2"/>
      <c r="Z85" s="2"/>
    </row>
    <row r="86" spans="1:26" ht="35.4" customHeight="1" x14ac:dyDescent="0.3">
      <c r="A86" s="6" t="s">
        <v>174</v>
      </c>
      <c r="B86" s="23" t="s">
        <v>145</v>
      </c>
      <c r="C86" s="24" t="s">
        <v>22</v>
      </c>
      <c r="D86" s="7">
        <v>18000</v>
      </c>
      <c r="E86" s="7">
        <v>0</v>
      </c>
      <c r="F86" s="7">
        <v>18000</v>
      </c>
      <c r="G86" s="7">
        <v>0</v>
      </c>
      <c r="H86" s="7">
        <v>0</v>
      </c>
      <c r="I86" s="7">
        <v>0</v>
      </c>
      <c r="J86" s="7">
        <v>0</v>
      </c>
      <c r="K86" s="7">
        <v>18000</v>
      </c>
      <c r="L86" s="7">
        <v>18000</v>
      </c>
      <c r="M86" s="7">
        <v>0</v>
      </c>
      <c r="N86" s="8">
        <f t="shared" si="1"/>
        <v>0</v>
      </c>
      <c r="O86" s="2"/>
      <c r="P86" s="2"/>
      <c r="Q86" s="2"/>
      <c r="T86" s="2"/>
      <c r="U86" s="2"/>
      <c r="V86" s="2"/>
      <c r="W86" s="2"/>
      <c r="X86" s="2"/>
      <c r="Y86" s="2"/>
      <c r="Z86" s="2"/>
    </row>
    <row r="87" spans="1:26" ht="35.4" customHeight="1" x14ac:dyDescent="0.3">
      <c r="A87" s="19">
        <v>750101</v>
      </c>
      <c r="B87" s="23" t="s">
        <v>126</v>
      </c>
      <c r="C87" s="24" t="s">
        <v>188</v>
      </c>
      <c r="D87" s="7">
        <v>0</v>
      </c>
      <c r="E87" s="7">
        <v>9850</v>
      </c>
      <c r="F87" s="7">
        <v>9850</v>
      </c>
      <c r="G87" s="7">
        <v>0</v>
      </c>
      <c r="H87" s="7">
        <v>0</v>
      </c>
      <c r="I87" s="7">
        <v>0</v>
      </c>
      <c r="J87" s="7">
        <v>0</v>
      </c>
      <c r="K87" s="7">
        <v>9850</v>
      </c>
      <c r="L87" s="7">
        <v>9850</v>
      </c>
      <c r="M87" s="7">
        <v>0</v>
      </c>
      <c r="N87" s="8">
        <f t="shared" si="1"/>
        <v>0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5.4" customHeight="1" x14ac:dyDescent="0.3">
      <c r="A88" s="6" t="s">
        <v>179</v>
      </c>
      <c r="B88" s="23" t="s">
        <v>126</v>
      </c>
      <c r="C88" s="24" t="s">
        <v>180</v>
      </c>
      <c r="D88" s="7">
        <v>0</v>
      </c>
      <c r="E88" s="7">
        <v>440484.19</v>
      </c>
      <c r="F88" s="7">
        <v>440484.19</v>
      </c>
      <c r="G88" s="7">
        <v>406277.33</v>
      </c>
      <c r="H88" s="7">
        <v>316424.28000000003</v>
      </c>
      <c r="I88" s="7">
        <v>316424.28000000003</v>
      </c>
      <c r="J88" s="7">
        <v>77046.27</v>
      </c>
      <c r="K88" s="7">
        <v>124059.91</v>
      </c>
      <c r="L88" s="7">
        <v>124059.91</v>
      </c>
      <c r="M88" s="7">
        <v>239378.01</v>
      </c>
      <c r="N88" s="8">
        <f t="shared" si="1"/>
        <v>0.54344290994870892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5.4" customHeight="1" x14ac:dyDescent="0.3">
      <c r="A89" s="6" t="s">
        <v>95</v>
      </c>
      <c r="B89" s="23" t="s">
        <v>126</v>
      </c>
      <c r="C89" s="24" t="s">
        <v>143</v>
      </c>
      <c r="D89" s="7">
        <v>8879.9599999999991</v>
      </c>
      <c r="E89" s="7">
        <v>0</v>
      </c>
      <c r="F89" s="7">
        <v>8879.9599999999991</v>
      </c>
      <c r="G89" s="7">
        <v>8879.9599999999991</v>
      </c>
      <c r="H89" s="7">
        <v>8879.9599999999991</v>
      </c>
      <c r="I89" s="7">
        <v>8879.9599999999991</v>
      </c>
      <c r="J89" s="7">
        <v>4000</v>
      </c>
      <c r="K89" s="7">
        <v>0</v>
      </c>
      <c r="L89" s="7">
        <v>0</v>
      </c>
      <c r="M89" s="7">
        <v>4879.96</v>
      </c>
      <c r="N89" s="8">
        <f t="shared" si="1"/>
        <v>0.54954752048432653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5.4" customHeight="1" x14ac:dyDescent="0.3">
      <c r="A90" s="6" t="s">
        <v>96</v>
      </c>
      <c r="B90" s="24" t="s">
        <v>127</v>
      </c>
      <c r="C90" s="24" t="s">
        <v>19</v>
      </c>
      <c r="D90" s="7">
        <v>3600</v>
      </c>
      <c r="E90" s="7">
        <v>8500</v>
      </c>
      <c r="F90" s="7">
        <v>12100</v>
      </c>
      <c r="G90" s="7">
        <v>0</v>
      </c>
      <c r="H90" s="7">
        <v>0</v>
      </c>
      <c r="I90" s="7">
        <v>0</v>
      </c>
      <c r="J90" s="7">
        <v>0</v>
      </c>
      <c r="K90" s="7">
        <v>12100</v>
      </c>
      <c r="L90" s="7">
        <v>12100</v>
      </c>
      <c r="M90" s="7">
        <v>0</v>
      </c>
      <c r="N90" s="8">
        <f t="shared" si="1"/>
        <v>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5.4" customHeight="1" x14ac:dyDescent="0.3">
      <c r="A91" s="6" t="s">
        <v>97</v>
      </c>
      <c r="B91" s="23" t="s">
        <v>128</v>
      </c>
      <c r="C91" s="24" t="s">
        <v>117</v>
      </c>
      <c r="D91" s="7">
        <v>300000</v>
      </c>
      <c r="E91" s="7">
        <v>0</v>
      </c>
      <c r="F91" s="7">
        <v>300000</v>
      </c>
      <c r="G91" s="7">
        <v>249333.56</v>
      </c>
      <c r="H91" s="7">
        <v>164429.79</v>
      </c>
      <c r="I91" s="7">
        <v>164429.79</v>
      </c>
      <c r="J91" s="7">
        <v>164429.79</v>
      </c>
      <c r="K91" s="7">
        <v>135570.21</v>
      </c>
      <c r="L91" s="7">
        <v>135570.21</v>
      </c>
      <c r="M91" s="7">
        <v>0</v>
      </c>
      <c r="N91" s="8">
        <f t="shared" si="1"/>
        <v>0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5.4" customHeight="1" x14ac:dyDescent="0.3">
      <c r="A92" s="6" t="s">
        <v>119</v>
      </c>
      <c r="B92" s="23" t="s">
        <v>129</v>
      </c>
      <c r="C92" s="24" t="s">
        <v>175</v>
      </c>
      <c r="D92" s="7">
        <v>800800</v>
      </c>
      <c r="E92" s="7">
        <v>0</v>
      </c>
      <c r="F92" s="7">
        <v>800800</v>
      </c>
      <c r="G92" s="7">
        <v>764183.89</v>
      </c>
      <c r="H92" s="7">
        <v>613527.63</v>
      </c>
      <c r="I92" s="7">
        <v>613527.63</v>
      </c>
      <c r="J92" s="7">
        <v>613527.63</v>
      </c>
      <c r="K92" s="7">
        <v>187272.37</v>
      </c>
      <c r="L92" s="7">
        <v>187272.37</v>
      </c>
      <c r="M92" s="7">
        <v>0</v>
      </c>
      <c r="N92" s="8">
        <f t="shared" si="1"/>
        <v>0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5.4" customHeight="1" thickBot="1" x14ac:dyDescent="0.35">
      <c r="A93" s="6" t="s">
        <v>98</v>
      </c>
      <c r="B93" s="23" t="s">
        <v>130</v>
      </c>
      <c r="C93" s="24" t="s">
        <v>176</v>
      </c>
      <c r="D93" s="10">
        <v>468155.1</v>
      </c>
      <c r="E93" s="10">
        <v>0</v>
      </c>
      <c r="F93" s="10">
        <v>468155.1</v>
      </c>
      <c r="G93" s="10">
        <v>283831.02</v>
      </c>
      <c r="H93" s="10">
        <v>125856.02</v>
      </c>
      <c r="I93" s="10">
        <v>125856.02</v>
      </c>
      <c r="J93" s="10">
        <v>125856.02</v>
      </c>
      <c r="K93" s="10">
        <v>342299.08</v>
      </c>
      <c r="L93" s="10">
        <v>342299.08</v>
      </c>
      <c r="M93" s="10">
        <v>0</v>
      </c>
      <c r="N93" s="18">
        <f t="shared" si="1"/>
        <v>0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5.4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5.4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5.4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5.4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5.4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5.4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5.4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5.4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5.4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5.4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5.4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5.4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5.4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5.4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5.4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5.4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5.4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5.4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5.4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5.4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5.4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5.4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5.4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5.4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5.4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5.4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5.4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5.4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5.4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5.4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5.4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5.4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5.4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5.4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5.4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5.4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5.4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5.4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5.4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5.4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5.4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5.4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5.4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5.4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5.4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5.4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5.4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5.4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5.4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5.4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5.4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5.4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5.4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5.4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5.4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5.4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5.4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5.4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5.4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5.4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5.4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5.4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5.4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5.4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5.4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5.4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5.4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5.4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5.4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5.4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5.4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5.4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5.4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5.4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5.4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5.4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5.4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5.4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5.4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5.4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5.4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5.4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5.4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5.4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5.4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5.4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5.4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5.4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5.4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5.4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5.4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5.4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5.4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5.4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5.4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5.4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5.4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5.4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5.4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5.4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5.4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5.4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5.4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5.4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5.4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5.4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5.4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5.4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5.4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5.4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5.4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5.4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5.4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5.4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5.4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5.4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5.4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5.4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5.4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5.4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5.4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5.4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5.4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5.4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5.4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5.4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5.4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5.4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5.4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5.4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5.4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5.4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5.4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5.4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5.4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5.4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5.4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5.4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5.4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5.4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5.4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5.4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5.4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5.4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5.4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5.4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5.4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5.4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5.4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5.4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5.4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5.4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5.4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5.4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5.4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5.4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5.4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5.4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5.4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5.4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5.4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5.4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5.4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5.4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5.4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5.4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5.4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5.4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5.4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5.4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5.4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5.4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5.4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5.4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5.4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5.4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5.4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5.4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5.4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5.4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5.4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5.4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5.4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5.4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5.4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5.4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5.4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5.4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5.4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5.4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5.4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5.4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5.4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5.4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5.4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5.4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5.4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5.4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5.4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5.4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5.4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5.4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5.4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5.4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5.4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5.4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5.4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5.4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5.4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5.4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5.4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5.4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5.4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5.4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5.4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5.4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5.4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5.4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5.4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5.4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5.4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5.4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5.4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5.4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5.4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5.4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5.4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5.4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5.4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5.4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5.4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5.4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5.4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5.4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5.4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5.4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5.4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5.4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5.4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5.4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5.4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5.4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5.4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5.4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5.4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5.4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5.4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5.4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5.4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5.4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5.4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5.4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5.4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5.4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5.4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5.4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5.4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5.4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5.4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5.4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5.4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5.4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5.4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5.4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5.4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5.4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5.4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5.4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5.4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5.4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5.4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5.4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5.4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5.4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5.4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5.4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5.4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5.4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5.4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5.4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5.4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5.4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5.4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5.4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5.4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5.4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5.4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5.4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5.4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5.4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5.4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5.4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5.4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5.4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5.4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5.4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5.4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5.4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5.4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5.4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5.4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5.4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5.4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5.4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5.4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5.4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5.4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5.4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5.4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5.4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5.4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5.4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5.4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5.4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5.4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5.4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5.4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5.4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5.4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5.4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5.4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5.4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5.4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5.4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5.4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5.4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5.4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5.4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5.4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5.4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5.4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5.4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5.4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5.4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5.4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5.4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5.4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5.4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5.4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5.4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5.4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5.4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5.4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5.4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5.4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5.4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5.4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5.4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5.4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5.4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5.4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5.4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5.4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5.4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5.4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5.4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5.4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5.4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5.4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5.4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5.4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5.4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5.4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5.4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5.4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5.4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5.4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5.4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5.4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5.4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5.4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5.4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5.4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5.4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5.4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5.4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5.4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5.4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5.4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5.4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5.4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5.4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5.4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5.4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5.4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5.4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5.4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5.4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5.4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5.4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5.4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5.4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5.4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5.4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5.4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5.4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5.4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5.4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5.4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5.4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5.4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5.4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5.4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5.4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5.4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5.4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5.4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5.4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5.4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5.4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5.4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5.4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5.4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5.4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5.4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5.4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5.4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5.4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5.4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5.4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5.4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5.4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5.4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5.4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5.4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5.4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5.4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5.4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5.4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5.4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5.4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5.4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5.4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5.4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5.4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5.4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5.4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5.4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5.4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5.4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5.4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5.4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5.4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5.4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5.4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5.4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5.4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5.4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5.4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5.4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5.4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5.4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5.4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5.4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5.4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5.4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5.4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5.4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5.4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5.4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5.4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5.4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5.4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5.4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5.4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5.4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5.4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5.4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5.4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5.4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5.4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5.4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5.4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5.4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5.4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5.4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5.4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5.4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5.4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5.4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5.4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5.4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5.4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5.4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5.4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5.4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5.4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5.4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5.4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5.4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5.4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5.4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5.4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5.4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5.4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5.4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5.4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5.4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5.4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5.4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5.4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5.4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5.4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5.4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5.4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5.4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5.4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5.4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5.4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5.4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5.4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5.4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5.4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5.4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5.4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5.4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5.4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5.4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5.4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5.4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5.4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5.4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5.4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5.4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5.4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5.4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5.4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5.4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5.4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5.4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5.4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5.4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5.4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5.4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5.4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5.4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5.4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5.4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5.4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5.4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5.4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5.4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5.4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5.4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5.4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5.4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5.4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5.4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5.4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5.4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5.4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5.4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5.4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5.4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5.4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5.4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5.4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5.4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5.4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5.4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5.4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5.4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5.4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5.4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5.4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5.4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5.4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5.4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5.4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5.4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5.4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5.4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5.4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5.4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5.4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5.4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5.4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5.4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5.4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5.4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5.4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5.4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5.4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5.4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5.4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5.4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5.4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5.4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5.4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5.4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5.4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5.4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5.4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5.4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5.4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5.4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5.4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5.4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5.4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5.4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5.4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5.4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5.4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5.4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5.4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5.4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5.4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5.4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5.4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5.4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5.4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5.4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5.4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5.4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5.4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5.4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5.4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5.4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5.4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5.4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5.4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5.4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5.4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5.4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5.4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5.4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5.4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5.4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5.4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5.4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5.4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5.4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5.4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5.4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5.4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5.4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5.4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5.4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5.4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5.4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5.4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5.4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5.4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5.4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5.4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5.4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5.4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5.4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5.4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5.4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5.4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5.4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5.4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5.4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5.4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5.4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5.4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5.4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5.4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5.4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5.4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5.4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5.4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5.4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5.4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5.4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5.4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5.4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5.4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5.4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5.4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5.4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5.4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5.4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5.4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5.4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5.4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5.4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5.4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5.4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5.4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5.4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5.4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5.4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5.4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5.4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5.4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5.4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5.4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5.4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5.4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5.4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5.4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5.4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5.4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5.4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5.4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5.4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5.4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5.4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5.4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5.4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5.4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5.4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5.4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5.4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5.4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5.4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5.4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5.4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5.4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5.4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5.4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5.4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5.4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5.4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5.4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5.4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5.4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5.4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5.4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5.4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5.4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5.4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5.4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5.4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5.4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5.4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5.4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5.4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5.4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5.4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5.4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5.4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5.4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5.4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5.4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5.4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5.4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5.4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5.4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5.4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5.4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5.4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5.4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5.4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5.4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5.4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5.4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5.4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5.4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5.4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5.4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5.4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5.4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5.4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5.4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5.4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5.4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5.4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5.4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5.4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5.4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5.4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5.4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5.4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5.4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5.4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5.4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5.4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5.4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5.4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5.4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5.4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</sheetData>
  <pageMargins left="0.7" right="0.7" top="0.75" bottom="0.75" header="0" footer="0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2026-05-04T18:22:20Z</cp:lastPrinted>
  <dcterms:created xsi:type="dcterms:W3CDTF">2011-04-20T17:22:00Z</dcterms:created>
  <dcterms:modified xsi:type="dcterms:W3CDTF">2026-08-11T17:01:01Z</dcterms:modified>
</cp:coreProperties>
</file>