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NOVIEMBRE\NOVIEMBRE MATRICES 6, 11, 18, 19, 29.1\6. Presupuesto de la institucion NOVIEMBRE 2025\"/>
    </mc:Choice>
  </mc:AlternateContent>
  <xr:revisionPtr revIDLastSave="0" documentId="13_ncr:1_{2227D610-BFAA-494A-A84B-96787CFE4F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2" i="2" l="1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1" i="2"/>
  <c r="N30" i="2"/>
  <c r="N29" i="2"/>
  <c r="N28" i="2"/>
  <c r="N27" i="2"/>
  <c r="N26" i="2"/>
  <c r="N25" i="2"/>
  <c r="N24" i="2"/>
  <c r="N23" i="2"/>
  <c r="N22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N3" i="2"/>
  <c r="N2" i="2"/>
</calcChain>
</file>

<file path=xl/sharedStrings.xml><?xml version="1.0" encoding="utf-8"?>
<sst xmlns="http://schemas.openxmlformats.org/spreadsheetml/2006/main" count="287" uniqueCount="196">
  <si>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</si>
  <si>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</si>
  <si>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</si>
  <si>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</si>
  <si>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</si>
  <si>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</si>
  <si>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</si>
  <si>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</si>
  <si>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</si>
  <si>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</si>
  <si>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</si>
  <si>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REMUNERACIONES UNIFICADAS</t>
  </si>
  <si>
    <t>HONORARIOS</t>
  </si>
  <si>
    <t>HORAS EXTRAORDINARIAS Y SUPLEMENTARIAS</t>
  </si>
  <si>
    <t>SERVICIOS PERSONALES POR CONTRATO</t>
  </si>
  <si>
    <t>APORTE PATRONAL</t>
  </si>
  <si>
    <t>FONDO DE RESERVA</t>
  </si>
  <si>
    <t>TELECOMUNICACIONES</t>
  </si>
  <si>
    <t>SERVICIO DE SEGURIDAD Y VIGILANCIA</t>
  </si>
  <si>
    <t>MOBILIARIOS</t>
  </si>
  <si>
    <t>MAQUINARIAS Y EQUIPOS</t>
  </si>
  <si>
    <t>MATERIALES DE OFICINA</t>
  </si>
  <si>
    <t>MATERIALES DE ASEO</t>
  </si>
  <si>
    <t>REPUESTOS Y ACCESORIOS</t>
  </si>
  <si>
    <t>SEGUROS</t>
  </si>
  <si>
    <t>COMISIONES BANCARIAS</t>
  </si>
  <si>
    <t>SALARIOS UNIFICADOS</t>
  </si>
  <si>
    <t>COMISARIATO</t>
  </si>
  <si>
    <t>POR CARGAS FAMILIARES</t>
  </si>
  <si>
    <t>ENCARGOS</t>
  </si>
  <si>
    <t>FONDOS DE RESERVA</t>
  </si>
  <si>
    <t>INFRAESTRUCTURA</t>
  </si>
  <si>
    <t>FONDOS ROTATIVOS</t>
  </si>
  <si>
    <t>DE ALCANTARILLADO</t>
  </si>
  <si>
    <t>DE CUENTA POR PAGAR</t>
  </si>
  <si>
    <t>LUBRICANTES</t>
  </si>
  <si>
    <t>DESPIDO INTEMPESTIVO</t>
  </si>
  <si>
    <t>Categoría</t>
  </si>
  <si>
    <t>Descripción</t>
  </si>
  <si>
    <t>Porcentaje de ejecución</t>
  </si>
  <si>
    <t>SERVICIOS MÉDICOS HOSPITALARIOS Y COMPLEMENTARIOS</t>
  </si>
  <si>
    <t>OBLIGACIONES DE EJERCICIOS ANTERIORES POR GASTOS EN PERSONAL</t>
  </si>
  <si>
    <t>510105</t>
  </si>
  <si>
    <t>510203</t>
  </si>
  <si>
    <t>510204</t>
  </si>
  <si>
    <t>510507</t>
  </si>
  <si>
    <t>510509</t>
  </si>
  <si>
    <t>510510</t>
  </si>
  <si>
    <t>510513</t>
  </si>
  <si>
    <t>510601</t>
  </si>
  <si>
    <t>510602</t>
  </si>
  <si>
    <t>510707</t>
  </si>
  <si>
    <t>530104</t>
  </si>
  <si>
    <t>530105</t>
  </si>
  <si>
    <t>530203</t>
  </si>
  <si>
    <t>530204</t>
  </si>
  <si>
    <t>530207</t>
  </si>
  <si>
    <t>530208</t>
  </si>
  <si>
    <t>530209</t>
  </si>
  <si>
    <t>530226</t>
  </si>
  <si>
    <t>530255</t>
  </si>
  <si>
    <t>530303</t>
  </si>
  <si>
    <t>530402</t>
  </si>
  <si>
    <t>530403</t>
  </si>
  <si>
    <t>530404</t>
  </si>
  <si>
    <t>530405</t>
  </si>
  <si>
    <t>530502</t>
  </si>
  <si>
    <t>530504</t>
  </si>
  <si>
    <t>530505</t>
  </si>
  <si>
    <t>530612</t>
  </si>
  <si>
    <t>530702</t>
  </si>
  <si>
    <t>530703</t>
  </si>
  <si>
    <t>530802</t>
  </si>
  <si>
    <t>530803</t>
  </si>
  <si>
    <t>530804</t>
  </si>
  <si>
    <t>530805</t>
  </si>
  <si>
    <t>530807</t>
  </si>
  <si>
    <t>530809</t>
  </si>
  <si>
    <t>530813</t>
  </si>
  <si>
    <t>531601</t>
  </si>
  <si>
    <t>531602</t>
  </si>
  <si>
    <t>560201</t>
  </si>
  <si>
    <t>570102</t>
  </si>
  <si>
    <t>570203</t>
  </si>
  <si>
    <t>580103</t>
  </si>
  <si>
    <t>610105</t>
  </si>
  <si>
    <t>610106</t>
  </si>
  <si>
    <t>610203</t>
  </si>
  <si>
    <t>610204</t>
  </si>
  <si>
    <t>610304</t>
  </si>
  <si>
    <t>610306</t>
  </si>
  <si>
    <t>610307</t>
  </si>
  <si>
    <t>610401</t>
  </si>
  <si>
    <t>610408</t>
  </si>
  <si>
    <t>610509</t>
  </si>
  <si>
    <t>610513</t>
  </si>
  <si>
    <t>610601</t>
  </si>
  <si>
    <t>610602</t>
  </si>
  <si>
    <t>610703</t>
  </si>
  <si>
    <t>610706</t>
  </si>
  <si>
    <t>610707</t>
  </si>
  <si>
    <t>630104</t>
  </si>
  <si>
    <t>630234</t>
  </si>
  <si>
    <t>630402</t>
  </si>
  <si>
    <t>630404</t>
  </si>
  <si>
    <t>630417</t>
  </si>
  <si>
    <t>630504</t>
  </si>
  <si>
    <t>630609</t>
  </si>
  <si>
    <t>630803</t>
  </si>
  <si>
    <t>630811</t>
  </si>
  <si>
    <t>630813</t>
  </si>
  <si>
    <t>630819</t>
  </si>
  <si>
    <t>631005</t>
  </si>
  <si>
    <t>631403</t>
  </si>
  <si>
    <t>631601</t>
  </si>
  <si>
    <t>730601</t>
  </si>
  <si>
    <t>750101</t>
  </si>
  <si>
    <t>750103</t>
  </si>
  <si>
    <t>750501</t>
  </si>
  <si>
    <t>840103</t>
  </si>
  <si>
    <t>840104</t>
  </si>
  <si>
    <t>840107</t>
  </si>
  <si>
    <t>960201</t>
  </si>
  <si>
    <t>990101</t>
  </si>
  <si>
    <t>DECIMOTERCER SUELDO</t>
  </si>
  <si>
    <t>DECIMOCUARTO SUELDO</t>
  </si>
  <si>
    <t>ENERGIA ELECTRICA</t>
  </si>
  <si>
    <t>ALMACENAMIENTO, EMBALAJE, ENVASE Y RECARGA DE EXTINTORES</t>
  </si>
  <si>
    <t>DIFUSION, INFORMACION Y PUBLICIDAD</t>
  </si>
  <si>
    <t>COMBUSTIBLES</t>
  </si>
  <si>
    <t>VIATICOS Y SUBSISTENCIAS EN EL INTERIOR</t>
  </si>
  <si>
    <t>EDIFICIOS, LOCALES Y RESIDENCIAS</t>
  </si>
  <si>
    <t>VEHICULOS</t>
  </si>
  <si>
    <t>CAPACITACION DE SERVIDORES PUBLICOS</t>
  </si>
  <si>
    <t>FONDOS REPOSICION CAJA CHICA</t>
  </si>
  <si>
    <t>SECTOR PUBLICO FINANCIERO</t>
  </si>
  <si>
    <t>TASAS GENERALES, IMPUESTOS, CONTRIBUCIONES, PERMISOS,LICENCIAS Y PATENTES</t>
  </si>
  <si>
    <t>A EMPRESAS PUBLICAS</t>
  </si>
  <si>
    <t>COMPENSACION POR TRANSPORTE</t>
  </si>
  <si>
    <t>ALIMENTACION</t>
  </si>
  <si>
    <t>SUBSIDIO DE ANTIGUEDAD</t>
  </si>
  <si>
    <t>POR JUBILACION</t>
  </si>
  <si>
    <t>COMISIONES POR LA VENTA DE PRODUCTOS, SERVICIOS POSTALES Y FINANCIEROS</t>
  </si>
  <si>
    <t>INVESTIGACIONES PROFESIONALES Y ANALISIS DE LABORATORIO</t>
  </si>
  <si>
    <t>ACCESORIOS Y PRODUCTOS QUIMICOS</t>
  </si>
  <si>
    <t>QUIMICOS</t>
  </si>
  <si>
    <t>FONDOS REPOSICION CAJAS CHICAS</t>
  </si>
  <si>
    <t>DE AGUA POTABLE</t>
  </si>
  <si>
    <t>EQUIPOS, SISTEMA Y PAQUETES INFORMATICOS</t>
  </si>
  <si>
    <t>AL SECTOR PUBLICO FINANCIERO</t>
  </si>
  <si>
    <t>510709</t>
  </si>
  <si>
    <t>970101</t>
  </si>
  <si>
    <t>POR RENUNCIA VOLUNTARIA</t>
  </si>
  <si>
    <t>EGRESOS EN PERSONAL</t>
  </si>
  <si>
    <t>BIENES Y SERVICIOS DE CONSUMO</t>
  </si>
  <si>
    <t>OTROS EGRESOS CORRIENTES</t>
  </si>
  <si>
    <t>EGRESOS EN PERSONAL PARA LA PRODUCCIÓN</t>
  </si>
  <si>
    <t>BIENES Y SERVICIOS PARA LA PRODUCCIÓN</t>
  </si>
  <si>
    <t>OBRAS PÚBLICAS</t>
  </si>
  <si>
    <t>BIENES DE LARGA DURACIÓN (PROPIEDADES PLANTA Y EQUIPO)</t>
  </si>
  <si>
    <t>AMORTIZACIÓN DE LA DEUDA PÚBLICA</t>
  </si>
  <si>
    <t>PASIVO CIRCULANTE</t>
  </si>
  <si>
    <t>OTROS PASIVOS</t>
  </si>
  <si>
    <t>ARRENDAMIENTO Y REPARACION DE EQUIPOS INFORMÁTICOS</t>
  </si>
  <si>
    <t>530202</t>
  </si>
  <si>
    <t>530602</t>
  </si>
  <si>
    <t>FLETES Y MANIOBRAS</t>
  </si>
  <si>
    <t>EDIFICIOS, LOCALES, RESIDENCIAS Y CABLEADO ESTRUCTURADO (INSTALACIÓN, MANTENIMIENTO Y REPARACIÓN)</t>
  </si>
  <si>
    <t>VEHICULOS (ARRENDAMIENTO)</t>
  </si>
  <si>
    <t>SERVICIO DE AUDITORÍA</t>
  </si>
  <si>
    <t>MEDICINAS Y PRODUCTOS FARMACEUTICOS</t>
  </si>
  <si>
    <t>MAQUINARIAS Y EQUIPOS (MANTENIMIENTO Y REPARACIÓN)</t>
  </si>
  <si>
    <t>MAQUINARIA Y EQUIPO (ARRENDAMIENTO)</t>
  </si>
  <si>
    <t>INSUMOS, MATERIALES Y SUMINISTROS PARA CONSTRUCCIÓN, ELECTRICIDAD, PLOMERÍA, CARPINTERÍA, SEÑALIZACIÓN VIAL, NAVEGACIÓN, CONTRA INCENDIOS Y PLACAS</t>
  </si>
  <si>
    <t>FONDOS DE REPOSICIÓN</t>
  </si>
  <si>
    <t xml:space="preserve">
INTERESES Y OTROS CARGOS DE LA DEUDA PÚBLICA INTERNA</t>
  </si>
  <si>
    <t>TRANSFERENCIAS Y DONACIONES CORRIENTES</t>
  </si>
  <si>
    <t>CONTRATACIÓN DE ESTUDIOS, INVESTIGACIONES Y SERVICIOS TÉCNICOS ESPECIALIZADOS</t>
  </si>
  <si>
    <t>COMPENSACIÓN POR VACACIONES NO GOZADAS POR CESACIÓN DE FUNCIONES</t>
  </si>
  <si>
    <t>SERVICIOS D EASEO, LAVADO DE VESTIMENTA DE TRABAJO, FUMIGACIÓN, DESINFECCIÓN, LIMPIEZA DE INSTALACIONES, MANEJO DE DESECHOS CONTAMINADOS, RECUPERACIÓN Y CLASIFICACIÓN DE MATERIALES RECICLABLES.</t>
  </si>
  <si>
    <t>630209</t>
  </si>
  <si>
    <t>SERVICIOS DE ASEO,LAVADO DE VESTIMENTA DE TRABAJO,FUMIGACIÓN,DESINFECCIÓN, LIMPIEZA DE INSTALACIONES,MANEJO DE DESECHOS CONTAMINADOS, RECUPERACIÓN Y CLASIFICACIÓN DE MATERIALES RECICLABLES.</t>
  </si>
  <si>
    <t>630805</t>
  </si>
  <si>
    <t>OBRAS DE INFRAESTRUCTURA</t>
  </si>
  <si>
    <t>780104</t>
  </si>
  <si>
    <t>TRANSFERENCIAS O DONACIONES PARA INVERSIÓN AL SECTOR PÚBLICO</t>
  </si>
  <si>
    <t>A ENTIDADES DEL GOBIERNO SECCIONAL</t>
  </si>
  <si>
    <t>EDICION,IMPRESIÓN, REPRODUCCIÓN, PUBLICACIONES, SUSCRIPCIONES, FOTOCOPIADO, TRADUCCIÓN, EMPASTADO, ENMARCACIÓN, SERIGRAFÍA, FOTOGRAFÍA, CARNETIZACIÓN, FILMACIÓN E IMÁGENES SATELITALES.</t>
  </si>
  <si>
    <t>ARRENDAMIENTO Y LICENCIAS DE USO DE PAQUETES INFORMÁTICOS</t>
  </si>
  <si>
    <t>VESTUARIO, LENCERÍA, PRENDAS DE PROTECCIÓN, INSUMOS Y ACCESORIOS PARA UNIFORMES DEL PERSONAL DEPROTECCIÓN, VIGILANCIA Y SEGURIDAD.</t>
  </si>
  <si>
    <t>MATERIALES DE IMPRESION, FOTOGRAFIA, REPRODUCCIÓN Y PUBLICACIONES</t>
  </si>
  <si>
    <t>570201</t>
  </si>
  <si>
    <t>730402</t>
  </si>
  <si>
    <t>BIENES Y SERVICIOS PARA INVERSIÓN</t>
  </si>
  <si>
    <t>EDIFICIOS, LOCALES, RESIDENCIAS Y CABLEADO ESTRUCTURADO (MANTENIMIENTO, REPARACIÓN E INSTALACIÓN)</t>
  </si>
  <si>
    <t>CONSULTORIA, ASESORIA E INVESTIGACION ESPECIALIZADA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</si>
</sst>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</font>
    <font>
      <sz val="11"/>
      <color theme="1"/>
      <name val="Calibri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25">
    <xf numFmtId="0" fontId="0" fillId="0" borderId="0" xfId="0"/>
    <xf numFmtId="0" fontId="2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0" fontId="7" fillId="0" borderId="8" xfId="0" applyFont="1" applyBorder="1" applyAlignment="1">
      <alignment vertical="top"/>
    </xf>
    <xf numFmtId="0" fontId="1" fillId="0" borderId="9" xfId="0" applyFont="1" applyBorder="1"/>
    <xf numFmtId="2" fontId="6" fillId="0" borderId="9" xfId="0" applyNumberFormat="1" applyFont="1" applyBorder="1" applyAlignment="1">
      <alignment horizontal="right" vertical="center" wrapText="1"/>
    </xf>
    <xf numFmtId="10" fontId="6" fillId="0" borderId="10" xfId="0" applyNumberFormat="1" applyFont="1" applyBorder="1"/>
    <xf numFmtId="0" fontId="7" fillId="0" borderId="11" xfId="0" applyFont="1" applyBorder="1" applyAlignment="1">
      <alignment vertical="top"/>
    </xf>
    <xf numFmtId="0" fontId="1" fillId="0" borderId="1" xfId="0" applyFont="1" applyBorder="1"/>
    <xf numFmtId="2" fontId="6" fillId="0" borderId="1" xfId="0" applyNumberFormat="1" applyFont="1" applyBorder="1" applyAlignment="1">
      <alignment horizontal="right" vertical="center" wrapText="1"/>
    </xf>
    <xf numFmtId="10" fontId="6" fillId="0" borderId="12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7" fillId="0" borderId="13" xfId="0" applyFont="1" applyBorder="1" applyAlignment="1">
      <alignment vertical="top"/>
    </xf>
    <xf numFmtId="0" fontId="1" fillId="0" borderId="14" xfId="0" applyFont="1" applyBorder="1"/>
    <xf numFmtId="0" fontId="1" fillId="0" borderId="14" xfId="0" applyFont="1" applyBorder="1" applyAlignment="1">
      <alignment wrapText="1"/>
    </xf>
    <xf numFmtId="2" fontId="6" fillId="0" borderId="14" xfId="0" applyNumberFormat="1" applyFont="1" applyBorder="1" applyAlignment="1">
      <alignment horizontal="right" vertical="center" wrapText="1"/>
    </xf>
    <xf numFmtId="10" fontId="6" fillId="0" borderId="15" xfId="0" applyNumberFormat="1" applyFont="1" applyBorder="1"/>
  </cellXfs>
  <cellStyles count="2"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74"/>
  <sheetViews>
    <sheetView tabSelected="1" topLeftCell="C1" zoomScale="70" zoomScaleNormal="70" workbookViewId="0">
      <selection activeCell="N67" sqref="N67"/>
    </sheetView>
  </sheetViews>
  <sheetFormatPr baseColWidth="10" defaultColWidth="14.44140625" defaultRowHeight="15" customHeight="1" x14ac:dyDescent="0.3"/>
  <cols>
    <col min="1" max="1" width="13.77734375" customWidth="1"/>
    <col min="2" max="2" width="44.21875" customWidth="1"/>
    <col min="3" max="3" width="44.109375" customWidth="1"/>
    <col min="4" max="4" width="16.21875" customWidth="1"/>
    <col min="5" max="5" width="15.5546875" customWidth="1"/>
    <col min="6" max="6" width="16.5546875" customWidth="1"/>
    <col min="7" max="7" width="21.33203125" customWidth="1"/>
    <col min="8" max="8" width="17.88671875" customWidth="1"/>
    <col min="9" max="9" width="19.21875" customWidth="1"/>
    <col min="10" max="10" width="17.88671875" customWidth="1"/>
    <col min="11" max="11" width="24" customWidth="1"/>
    <col min="12" max="12" width="22.88671875" customWidth="1"/>
    <col min="13" max="13" width="21.33203125" customWidth="1"/>
    <col min="14" max="14" width="16.88671875" customWidth="1"/>
    <col min="15" max="26" width="10" customWidth="1"/>
  </cols>
  <sheetData>
    <row r="1" spans="1:26" ht="37.5" customHeight="1" thickBot="1" x14ac:dyDescent="0.35">
      <c r="A1" s="2" t="s">
        <v>0</v>
      </c>
      <c r="B1" s="5" t="s">
        <v>37</v>
      </c>
      <c r="C1" s="2" t="s">
        <v>38</v>
      </c>
      <c r="D1" s="3" t="s">
        <v>1</v>
      </c>
      <c r="E1" s="3" t="s">
        <v>2</v>
      </c>
      <c r="F1" s="4" t="s">
        <v>3</v>
      </c>
      <c r="G1" s="6" t="s">
        <v>4</v>
      </c>
      <c r="H1" s="3" t="s">
        <v>5</v>
      </c>
      <c r="I1" s="3" t="s">
        <v>6</v>
      </c>
      <c r="J1" s="3" t="s">
        <v>7</v>
      </c>
      <c r="K1" s="4" t="s">
        <v>8</v>
      </c>
      <c r="L1" s="6" t="s">
        <v>9</v>
      </c>
      <c r="M1" s="5" t="s">
        <v>10</v>
      </c>
      <c r="N1" s="7" t="s">
        <v>39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8.25" customHeight="1" x14ac:dyDescent="0.3">
      <c r="A2" s="10" t="s">
        <v>42</v>
      </c>
      <c r="B2" s="11" t="s">
        <v>153</v>
      </c>
      <c r="C2" s="11" t="s">
        <v>11</v>
      </c>
      <c r="D2" s="12">
        <v>890000</v>
      </c>
      <c r="E2" s="12">
        <v>0</v>
      </c>
      <c r="F2" s="12">
        <v>890000</v>
      </c>
      <c r="G2" s="12">
        <v>851651.56</v>
      </c>
      <c r="H2" s="12">
        <v>851651.56</v>
      </c>
      <c r="I2" s="12">
        <v>851651.56</v>
      </c>
      <c r="J2" s="12">
        <v>169098.68</v>
      </c>
      <c r="K2" s="12">
        <v>38348.44</v>
      </c>
      <c r="L2" s="12">
        <v>38348.44</v>
      </c>
      <c r="M2" s="12">
        <v>682552.88</v>
      </c>
      <c r="N2" s="13">
        <f>M2/F2</f>
        <v>0.76691334831460678</v>
      </c>
      <c r="O2" s="1"/>
      <c r="Q2" s="1"/>
      <c r="S2" s="1"/>
      <c r="T2" s="1"/>
      <c r="U2" s="1"/>
      <c r="V2" s="1"/>
      <c r="W2" s="1"/>
      <c r="X2" s="1"/>
      <c r="Y2" s="1"/>
      <c r="Z2" s="1"/>
    </row>
    <row r="3" spans="1:26" ht="38.25" customHeight="1" x14ac:dyDescent="0.3">
      <c r="A3" s="14" t="s">
        <v>43</v>
      </c>
      <c r="B3" s="15" t="s">
        <v>153</v>
      </c>
      <c r="C3" s="15" t="s">
        <v>124</v>
      </c>
      <c r="D3" s="16">
        <v>91000</v>
      </c>
      <c r="E3" s="16">
        <v>0</v>
      </c>
      <c r="F3" s="16">
        <v>91000</v>
      </c>
      <c r="G3" s="16">
        <v>83195.58</v>
      </c>
      <c r="H3" s="16">
        <v>82204.070000000007</v>
      </c>
      <c r="I3" s="16">
        <v>82204.070000000007</v>
      </c>
      <c r="J3" s="16">
        <v>126.91</v>
      </c>
      <c r="K3" s="16">
        <v>8795.93</v>
      </c>
      <c r="L3" s="16">
        <v>8795.93</v>
      </c>
      <c r="M3" s="16">
        <v>82077.16</v>
      </c>
      <c r="N3" s="17">
        <f>M3/F3</f>
        <v>0.90194681318681325</v>
      </c>
      <c r="O3" s="1"/>
      <c r="P3" s="1"/>
      <c r="Q3" s="1"/>
      <c r="S3" s="1"/>
      <c r="T3" s="1"/>
      <c r="U3" s="1"/>
      <c r="V3" s="1"/>
      <c r="W3" s="1"/>
      <c r="X3" s="1"/>
      <c r="Y3" s="1"/>
      <c r="Z3" s="1"/>
    </row>
    <row r="4" spans="1:26" ht="38.25" customHeight="1" x14ac:dyDescent="0.3">
      <c r="A4" s="14" t="s">
        <v>44</v>
      </c>
      <c r="B4" s="15" t="s">
        <v>153</v>
      </c>
      <c r="C4" s="15" t="s">
        <v>125</v>
      </c>
      <c r="D4" s="16">
        <v>36000</v>
      </c>
      <c r="E4" s="16">
        <v>3332</v>
      </c>
      <c r="F4" s="16">
        <v>39332</v>
      </c>
      <c r="G4" s="16">
        <v>36190.800000000003</v>
      </c>
      <c r="H4" s="16">
        <v>34673.339999999997</v>
      </c>
      <c r="I4" s="16">
        <v>34673.339999999997</v>
      </c>
      <c r="J4" s="16">
        <v>6832.35</v>
      </c>
      <c r="K4" s="16">
        <v>4658.66</v>
      </c>
      <c r="L4" s="16">
        <v>4658.66</v>
      </c>
      <c r="M4" s="16">
        <v>27840.99</v>
      </c>
      <c r="N4" s="17">
        <f>M4/F4</f>
        <v>0.70784577443303165</v>
      </c>
      <c r="O4" s="1"/>
      <c r="P4" s="1"/>
      <c r="Q4" s="1"/>
      <c r="S4" s="1"/>
      <c r="T4" s="1"/>
      <c r="U4" s="1"/>
      <c r="V4" s="1"/>
      <c r="W4" s="1"/>
      <c r="X4" s="1"/>
      <c r="Y4" s="1"/>
      <c r="Z4" s="1"/>
    </row>
    <row r="5" spans="1:26" ht="38.25" customHeight="1" x14ac:dyDescent="0.3">
      <c r="A5" s="14" t="s">
        <v>45</v>
      </c>
      <c r="B5" s="15" t="s">
        <v>153</v>
      </c>
      <c r="C5" s="15" t="s">
        <v>12</v>
      </c>
      <c r="D5" s="16">
        <v>230900</v>
      </c>
      <c r="E5" s="16">
        <v>48000</v>
      </c>
      <c r="F5" s="16">
        <v>278900</v>
      </c>
      <c r="G5" s="16">
        <v>229049.35</v>
      </c>
      <c r="H5" s="16">
        <v>154239.35</v>
      </c>
      <c r="I5" s="16">
        <v>154239.35</v>
      </c>
      <c r="J5" s="16">
        <v>25462.02</v>
      </c>
      <c r="K5" s="16">
        <v>124660.65</v>
      </c>
      <c r="L5" s="16">
        <v>124660.65</v>
      </c>
      <c r="M5" s="16">
        <v>128777.33</v>
      </c>
      <c r="N5" s="17">
        <f t="shared" ref="N5:N20" si="0">M5/F5</f>
        <v>0.46173298673359625</v>
      </c>
      <c r="O5" s="1"/>
      <c r="P5" s="1"/>
      <c r="Q5" s="1"/>
      <c r="S5" s="1"/>
      <c r="T5" s="1"/>
      <c r="U5" s="1"/>
      <c r="V5" s="1"/>
      <c r="W5" s="1"/>
      <c r="X5" s="1"/>
      <c r="Y5" s="1"/>
      <c r="Z5" s="1"/>
    </row>
    <row r="6" spans="1:26" ht="38.25" customHeight="1" x14ac:dyDescent="0.3">
      <c r="A6" s="14" t="s">
        <v>46</v>
      </c>
      <c r="B6" s="15" t="s">
        <v>153</v>
      </c>
      <c r="C6" s="15" t="s">
        <v>13</v>
      </c>
      <c r="D6" s="16">
        <v>5450</v>
      </c>
      <c r="E6" s="16">
        <v>0</v>
      </c>
      <c r="F6" s="16">
        <v>5450</v>
      </c>
      <c r="G6" s="16">
        <v>4616.3900000000003</v>
      </c>
      <c r="H6" s="16">
        <v>4616.3900000000003</v>
      </c>
      <c r="I6" s="16">
        <v>4616.3900000000003</v>
      </c>
      <c r="J6" s="16">
        <v>99.47</v>
      </c>
      <c r="K6" s="16">
        <v>833.61</v>
      </c>
      <c r="L6" s="16">
        <v>833.61</v>
      </c>
      <c r="M6" s="16">
        <v>4516.92</v>
      </c>
      <c r="N6" s="17">
        <f t="shared" si="0"/>
        <v>0.82879266055045875</v>
      </c>
      <c r="O6" s="1"/>
      <c r="P6" s="1"/>
      <c r="Q6" s="1"/>
      <c r="S6" s="1"/>
      <c r="T6" s="1"/>
      <c r="U6" s="1"/>
      <c r="V6" s="1"/>
      <c r="W6" s="1"/>
      <c r="X6" s="1"/>
      <c r="Y6" s="1"/>
      <c r="Z6" s="1"/>
    </row>
    <row r="7" spans="1:26" ht="38.25" customHeight="1" x14ac:dyDescent="0.3">
      <c r="A7" s="14" t="s">
        <v>47</v>
      </c>
      <c r="B7" s="15" t="s">
        <v>153</v>
      </c>
      <c r="C7" s="15" t="s">
        <v>14</v>
      </c>
      <c r="D7" s="16">
        <v>80800</v>
      </c>
      <c r="E7" s="16">
        <v>16866</v>
      </c>
      <c r="F7" s="16">
        <v>97666</v>
      </c>
      <c r="G7" s="16">
        <v>89146.16</v>
      </c>
      <c r="H7" s="16">
        <v>89146.16</v>
      </c>
      <c r="I7" s="16">
        <v>89146.16</v>
      </c>
      <c r="J7" s="16">
        <v>5517.54</v>
      </c>
      <c r="K7" s="16">
        <v>8519.84</v>
      </c>
      <c r="L7" s="16">
        <v>8519.84</v>
      </c>
      <c r="M7" s="16">
        <v>83628.62</v>
      </c>
      <c r="N7" s="17">
        <f t="shared" si="0"/>
        <v>0.85627157864558801</v>
      </c>
      <c r="O7" s="1"/>
      <c r="P7" s="1"/>
      <c r="Q7" s="1"/>
      <c r="S7" s="1"/>
      <c r="T7" s="1"/>
      <c r="U7" s="1"/>
      <c r="V7" s="1"/>
      <c r="W7" s="1"/>
      <c r="X7" s="1"/>
      <c r="Y7" s="1"/>
      <c r="Z7" s="1"/>
    </row>
    <row r="8" spans="1:26" ht="38.25" customHeight="1" x14ac:dyDescent="0.3">
      <c r="A8" s="14" t="s">
        <v>48</v>
      </c>
      <c r="B8" s="15" t="s">
        <v>153</v>
      </c>
      <c r="C8" s="15" t="s">
        <v>29</v>
      </c>
      <c r="D8" s="16">
        <v>54730</v>
      </c>
      <c r="E8" s="16">
        <v>0</v>
      </c>
      <c r="F8" s="16">
        <v>54730</v>
      </c>
      <c r="G8" s="16">
        <v>41397.5</v>
      </c>
      <c r="H8" s="16">
        <v>41039.370000000003</v>
      </c>
      <c r="I8" s="16">
        <v>41039.370000000003</v>
      </c>
      <c r="J8" s="16">
        <v>2635</v>
      </c>
      <c r="K8" s="16">
        <v>13690.63</v>
      </c>
      <c r="L8" s="16">
        <v>13690.63</v>
      </c>
      <c r="M8" s="16">
        <v>38404.370000000003</v>
      </c>
      <c r="N8" s="17">
        <f t="shared" si="0"/>
        <v>0.70170601132833921</v>
      </c>
      <c r="O8" s="1"/>
      <c r="P8" s="1"/>
      <c r="Q8" s="1"/>
      <c r="S8" s="1"/>
      <c r="T8" s="1"/>
      <c r="U8" s="1"/>
      <c r="V8" s="1"/>
      <c r="W8" s="1"/>
      <c r="X8" s="1"/>
      <c r="Y8" s="1"/>
      <c r="Z8" s="1"/>
    </row>
    <row r="9" spans="1:26" ht="38.25" customHeight="1" x14ac:dyDescent="0.3">
      <c r="A9" s="14" t="s">
        <v>49</v>
      </c>
      <c r="B9" s="15" t="s">
        <v>153</v>
      </c>
      <c r="C9" s="15" t="s">
        <v>15</v>
      </c>
      <c r="D9" s="16">
        <v>105000</v>
      </c>
      <c r="E9" s="16">
        <v>0</v>
      </c>
      <c r="F9" s="16">
        <v>105000</v>
      </c>
      <c r="G9" s="16">
        <v>95226.880000000005</v>
      </c>
      <c r="H9" s="16">
        <v>95193.04</v>
      </c>
      <c r="I9" s="16">
        <v>95193.04</v>
      </c>
      <c r="J9" s="16">
        <v>23410.19</v>
      </c>
      <c r="K9" s="16">
        <v>9806.9599999999991</v>
      </c>
      <c r="L9" s="16">
        <v>9806.9599999999991</v>
      </c>
      <c r="M9" s="16">
        <v>71782.850000000006</v>
      </c>
      <c r="N9" s="17">
        <f t="shared" si="0"/>
        <v>0.68364619047619057</v>
      </c>
      <c r="O9" s="1"/>
      <c r="P9" s="1"/>
      <c r="Q9" s="1"/>
      <c r="S9" s="1"/>
      <c r="T9" s="1"/>
      <c r="U9" s="1"/>
      <c r="V9" s="1"/>
      <c r="W9" s="1"/>
      <c r="X9" s="1"/>
      <c r="Y9" s="1"/>
      <c r="Z9" s="1"/>
    </row>
    <row r="10" spans="1:26" ht="38.25" customHeight="1" x14ac:dyDescent="0.3">
      <c r="A10" s="14" t="s">
        <v>50</v>
      </c>
      <c r="B10" s="15" t="s">
        <v>153</v>
      </c>
      <c r="C10" s="15" t="s">
        <v>16</v>
      </c>
      <c r="D10" s="16">
        <v>91000</v>
      </c>
      <c r="E10" s="16">
        <v>0</v>
      </c>
      <c r="F10" s="16">
        <v>91000</v>
      </c>
      <c r="G10" s="16">
        <v>64486.95</v>
      </c>
      <c r="H10" s="16">
        <v>63195.39</v>
      </c>
      <c r="I10" s="16">
        <v>63195.39</v>
      </c>
      <c r="J10" s="16">
        <v>13824.49</v>
      </c>
      <c r="K10" s="16">
        <v>27804.61</v>
      </c>
      <c r="L10" s="16">
        <v>27804.61</v>
      </c>
      <c r="M10" s="16">
        <v>49370.9</v>
      </c>
      <c r="N10" s="17">
        <f t="shared" si="0"/>
        <v>0.54253736263736263</v>
      </c>
      <c r="O10" s="1"/>
      <c r="P10" s="1"/>
      <c r="Q10" s="1"/>
      <c r="S10" s="1"/>
      <c r="T10" s="1"/>
      <c r="U10" s="1"/>
      <c r="V10" s="1"/>
      <c r="W10" s="1"/>
      <c r="X10" s="1"/>
      <c r="Y10" s="1"/>
      <c r="Z10" s="1"/>
    </row>
    <row r="11" spans="1:26" ht="38.25" customHeight="1" x14ac:dyDescent="0.3">
      <c r="A11" s="14" t="s">
        <v>51</v>
      </c>
      <c r="B11" s="15" t="s">
        <v>153</v>
      </c>
      <c r="C11" s="18" t="s">
        <v>178</v>
      </c>
      <c r="D11" s="16">
        <v>8120</v>
      </c>
      <c r="E11" s="16">
        <v>0</v>
      </c>
      <c r="F11" s="16">
        <v>8120</v>
      </c>
      <c r="G11" s="16">
        <v>7477.53</v>
      </c>
      <c r="H11" s="16">
        <v>0</v>
      </c>
      <c r="I11" s="16">
        <v>0</v>
      </c>
      <c r="J11" s="16">
        <v>0</v>
      </c>
      <c r="K11" s="16">
        <v>8120</v>
      </c>
      <c r="L11" s="16">
        <v>8120</v>
      </c>
      <c r="M11" s="16">
        <v>0</v>
      </c>
      <c r="N11" s="17">
        <f t="shared" si="0"/>
        <v>0</v>
      </c>
      <c r="O11" s="1"/>
      <c r="P11" s="1"/>
      <c r="Q11" s="1"/>
      <c r="S11" s="1"/>
      <c r="T11" s="1"/>
      <c r="U11" s="1"/>
      <c r="V11" s="1"/>
      <c r="W11" s="1"/>
      <c r="X11" s="1"/>
      <c r="Y11" s="1"/>
      <c r="Z11" s="1"/>
    </row>
    <row r="12" spans="1:26" ht="38.25" customHeight="1" x14ac:dyDescent="0.3">
      <c r="A12" s="14" t="s">
        <v>150</v>
      </c>
      <c r="B12" s="15" t="s">
        <v>153</v>
      </c>
      <c r="C12" s="15" t="s">
        <v>152</v>
      </c>
      <c r="D12" s="16">
        <v>0</v>
      </c>
      <c r="E12" s="16">
        <v>71862</v>
      </c>
      <c r="F12" s="16">
        <v>71862</v>
      </c>
      <c r="G12" s="16">
        <v>71862</v>
      </c>
      <c r="H12" s="16">
        <v>0</v>
      </c>
      <c r="I12" s="16">
        <v>0</v>
      </c>
      <c r="J12" s="16">
        <v>0</v>
      </c>
      <c r="K12" s="16">
        <v>71862</v>
      </c>
      <c r="L12" s="16">
        <v>71862</v>
      </c>
      <c r="M12" s="16">
        <v>0</v>
      </c>
      <c r="N12" s="17">
        <f t="shared" si="0"/>
        <v>0</v>
      </c>
      <c r="O12" s="1"/>
      <c r="P12" s="1"/>
      <c r="Q12" s="1"/>
      <c r="S12" s="1"/>
      <c r="T12" s="1"/>
      <c r="U12" s="1"/>
      <c r="V12" s="1"/>
      <c r="W12" s="1"/>
      <c r="X12" s="1"/>
      <c r="Y12" s="1"/>
      <c r="Z12" s="1"/>
    </row>
    <row r="13" spans="1:26" ht="38.25" customHeight="1" x14ac:dyDescent="0.3">
      <c r="A13" s="14" t="s">
        <v>52</v>
      </c>
      <c r="B13" s="15" t="s">
        <v>154</v>
      </c>
      <c r="C13" s="15" t="s">
        <v>126</v>
      </c>
      <c r="D13" s="16">
        <v>72000</v>
      </c>
      <c r="E13" s="16">
        <v>0</v>
      </c>
      <c r="F13" s="16">
        <v>72000</v>
      </c>
      <c r="G13" s="16">
        <v>71822.53</v>
      </c>
      <c r="H13" s="16">
        <v>21607.35</v>
      </c>
      <c r="I13" s="16">
        <v>21607.35</v>
      </c>
      <c r="J13" s="16">
        <v>7803.13</v>
      </c>
      <c r="K13" s="16">
        <v>50392.65</v>
      </c>
      <c r="L13" s="16">
        <v>50392.65</v>
      </c>
      <c r="M13" s="16">
        <v>13804.22</v>
      </c>
      <c r="N13" s="17">
        <f t="shared" si="0"/>
        <v>0.19172527777777776</v>
      </c>
      <c r="O13" s="1"/>
      <c r="P13" s="1"/>
      <c r="Q13" s="1"/>
      <c r="S13" s="1"/>
      <c r="T13" s="1"/>
      <c r="U13" s="1"/>
      <c r="V13" s="1"/>
      <c r="W13" s="1"/>
      <c r="X13" s="1"/>
      <c r="Y13" s="1"/>
      <c r="Z13" s="1"/>
    </row>
    <row r="14" spans="1:26" ht="38.25" customHeight="1" x14ac:dyDescent="0.3">
      <c r="A14" s="14" t="s">
        <v>53</v>
      </c>
      <c r="B14" s="15" t="s">
        <v>154</v>
      </c>
      <c r="C14" s="15" t="s">
        <v>17</v>
      </c>
      <c r="D14" s="16">
        <v>57000</v>
      </c>
      <c r="E14" s="16">
        <v>-30400</v>
      </c>
      <c r="F14" s="16">
        <v>26600</v>
      </c>
      <c r="G14" s="16">
        <v>20997.84</v>
      </c>
      <c r="H14" s="16">
        <v>12308.17</v>
      </c>
      <c r="I14" s="16">
        <v>12308.17</v>
      </c>
      <c r="J14" s="16">
        <v>3933.91</v>
      </c>
      <c r="K14" s="16">
        <v>14291.83</v>
      </c>
      <c r="L14" s="16">
        <v>14291.83</v>
      </c>
      <c r="M14" s="16">
        <v>8374.26</v>
      </c>
      <c r="N14" s="17">
        <f t="shared" si="0"/>
        <v>0.31482180451127822</v>
      </c>
      <c r="O14" s="1"/>
      <c r="P14" s="1"/>
      <c r="Q14" s="1"/>
      <c r="S14" s="1"/>
      <c r="T14" s="1"/>
      <c r="U14" s="1"/>
      <c r="V14" s="1"/>
      <c r="W14" s="1"/>
      <c r="X14" s="1"/>
      <c r="Y14" s="1"/>
      <c r="Z14" s="1"/>
    </row>
    <row r="15" spans="1:26" ht="38.25" customHeight="1" x14ac:dyDescent="0.3">
      <c r="A15" s="14" t="s">
        <v>164</v>
      </c>
      <c r="B15" s="15" t="s">
        <v>154</v>
      </c>
      <c r="C15" s="15" t="s">
        <v>166</v>
      </c>
      <c r="D15" s="16">
        <v>8000</v>
      </c>
      <c r="E15" s="16">
        <v>0</v>
      </c>
      <c r="F15" s="16">
        <v>8000</v>
      </c>
      <c r="G15" s="16">
        <v>8000</v>
      </c>
      <c r="H15" s="16">
        <v>8000</v>
      </c>
      <c r="I15" s="16">
        <v>8000</v>
      </c>
      <c r="J15" s="16">
        <v>0</v>
      </c>
      <c r="K15" s="16">
        <v>0</v>
      </c>
      <c r="L15" s="16">
        <v>0</v>
      </c>
      <c r="M15" s="16">
        <v>8000</v>
      </c>
      <c r="N15" s="17">
        <f t="shared" si="0"/>
        <v>1</v>
      </c>
      <c r="O15" s="1"/>
      <c r="P15" s="1"/>
      <c r="Q15" s="1"/>
      <c r="S15" s="1"/>
      <c r="T15" s="1"/>
      <c r="U15" s="1"/>
      <c r="V15" s="1"/>
      <c r="W15" s="1"/>
      <c r="X15" s="1"/>
      <c r="Y15" s="1"/>
      <c r="Z15" s="1"/>
    </row>
    <row r="16" spans="1:26" ht="64.2" customHeight="1" x14ac:dyDescent="0.3">
      <c r="A16" s="14" t="s">
        <v>54</v>
      </c>
      <c r="B16" s="15" t="s">
        <v>154</v>
      </c>
      <c r="C16" s="18" t="s">
        <v>127</v>
      </c>
      <c r="D16" s="16">
        <v>2000</v>
      </c>
      <c r="E16" s="16">
        <v>0</v>
      </c>
      <c r="F16" s="16">
        <v>2000</v>
      </c>
      <c r="G16" s="16">
        <v>487.04</v>
      </c>
      <c r="H16" s="16">
        <v>487.04</v>
      </c>
      <c r="I16" s="16">
        <v>487.04</v>
      </c>
      <c r="J16" s="16">
        <v>0</v>
      </c>
      <c r="K16" s="16">
        <v>1512.96</v>
      </c>
      <c r="L16" s="16">
        <v>1512.96</v>
      </c>
      <c r="M16" s="16">
        <v>487.04</v>
      </c>
      <c r="N16" s="17">
        <f t="shared" si="0"/>
        <v>0.24352000000000001</v>
      </c>
      <c r="O16" s="1"/>
      <c r="P16" s="1"/>
      <c r="Q16" s="1"/>
      <c r="S16" s="1"/>
      <c r="T16" s="1"/>
      <c r="U16" s="1"/>
      <c r="V16" s="1"/>
      <c r="W16" s="1"/>
      <c r="X16" s="1"/>
      <c r="Y16" s="1"/>
      <c r="Z16" s="1"/>
    </row>
    <row r="17" spans="1:26" ht="80.400000000000006" customHeight="1" x14ac:dyDescent="0.3">
      <c r="A17" s="14" t="s">
        <v>55</v>
      </c>
      <c r="B17" s="19" t="s">
        <v>154</v>
      </c>
      <c r="C17" s="18" t="s">
        <v>187</v>
      </c>
      <c r="D17" s="16">
        <v>8500</v>
      </c>
      <c r="E17" s="16">
        <v>0</v>
      </c>
      <c r="F17" s="16">
        <v>8500</v>
      </c>
      <c r="G17" s="16">
        <v>708.76</v>
      </c>
      <c r="H17" s="16">
        <v>0</v>
      </c>
      <c r="I17" s="16">
        <v>0</v>
      </c>
      <c r="J17" s="16">
        <v>0</v>
      </c>
      <c r="K17" s="16">
        <v>8500</v>
      </c>
      <c r="L17" s="16">
        <v>8500</v>
      </c>
      <c r="M17" s="16">
        <v>0</v>
      </c>
      <c r="N17" s="17">
        <f t="shared" si="0"/>
        <v>0</v>
      </c>
      <c r="O17" s="1"/>
      <c r="P17" s="1"/>
      <c r="Q17" s="1"/>
      <c r="S17" s="1"/>
      <c r="T17" s="1"/>
      <c r="U17" s="1"/>
      <c r="V17" s="1"/>
      <c r="W17" s="1"/>
      <c r="X17" s="1"/>
      <c r="Y17" s="1"/>
      <c r="Z17" s="1"/>
    </row>
    <row r="18" spans="1:26" ht="38.25" customHeight="1" x14ac:dyDescent="0.3">
      <c r="A18" s="14" t="s">
        <v>56</v>
      </c>
      <c r="B18" s="15" t="s">
        <v>154</v>
      </c>
      <c r="C18" s="15" t="s">
        <v>128</v>
      </c>
      <c r="D18" s="16">
        <v>0</v>
      </c>
      <c r="E18" s="16">
        <v>30400</v>
      </c>
      <c r="F18" s="16">
        <v>30400</v>
      </c>
      <c r="G18" s="16">
        <v>30400</v>
      </c>
      <c r="H18" s="16">
        <v>17376</v>
      </c>
      <c r="I18" s="16">
        <v>17376</v>
      </c>
      <c r="J18" s="16">
        <v>0</v>
      </c>
      <c r="K18" s="16">
        <v>13024</v>
      </c>
      <c r="L18" s="16">
        <v>13024</v>
      </c>
      <c r="M18" s="16">
        <v>17376</v>
      </c>
      <c r="N18" s="17">
        <f t="shared" si="0"/>
        <v>0.57157894736842108</v>
      </c>
      <c r="O18" s="1"/>
      <c r="P18" s="1"/>
      <c r="Q18" s="1"/>
      <c r="S18" s="1"/>
      <c r="T18" s="1"/>
      <c r="U18" s="1"/>
      <c r="V18" s="1"/>
      <c r="W18" s="1"/>
      <c r="X18" s="1"/>
      <c r="Y18" s="1"/>
      <c r="Z18" s="1"/>
    </row>
    <row r="19" spans="1:26" ht="51" customHeight="1" x14ac:dyDescent="0.3">
      <c r="A19" s="14" t="s">
        <v>57</v>
      </c>
      <c r="B19" s="15" t="s">
        <v>154</v>
      </c>
      <c r="C19" s="15" t="s">
        <v>18</v>
      </c>
      <c r="D19" s="16">
        <v>34000</v>
      </c>
      <c r="E19" s="16">
        <v>0</v>
      </c>
      <c r="F19" s="16">
        <v>34000</v>
      </c>
      <c r="G19" s="16">
        <v>32915.85</v>
      </c>
      <c r="H19" s="16">
        <v>19255.939999999999</v>
      </c>
      <c r="I19" s="16">
        <v>19255.939999999999</v>
      </c>
      <c r="J19" s="16">
        <v>0</v>
      </c>
      <c r="K19" s="16">
        <v>14744.06</v>
      </c>
      <c r="L19" s="16">
        <v>14744.06</v>
      </c>
      <c r="M19" s="16">
        <v>19255.939999999999</v>
      </c>
      <c r="N19" s="17">
        <f t="shared" si="0"/>
        <v>0.56635117647058819</v>
      </c>
      <c r="O19" s="1"/>
      <c r="P19" s="1"/>
      <c r="Q19" s="1"/>
      <c r="S19" s="1"/>
      <c r="T19" s="1"/>
      <c r="U19" s="1"/>
      <c r="V19" s="1"/>
      <c r="W19" s="1"/>
      <c r="X19" s="1"/>
      <c r="Y19" s="1"/>
      <c r="Z19" s="1"/>
    </row>
    <row r="20" spans="1:26" ht="61.8" customHeight="1" x14ac:dyDescent="0.3">
      <c r="A20" s="14" t="s">
        <v>58</v>
      </c>
      <c r="B20" s="15" t="s">
        <v>154</v>
      </c>
      <c r="C20" s="18" t="s">
        <v>179</v>
      </c>
      <c r="D20" s="16">
        <v>15300</v>
      </c>
      <c r="E20" s="16">
        <v>15300</v>
      </c>
      <c r="F20" s="16">
        <v>30600</v>
      </c>
      <c r="G20" s="16">
        <v>22450</v>
      </c>
      <c r="H20" s="16">
        <v>9925</v>
      </c>
      <c r="I20" s="16">
        <v>9925</v>
      </c>
      <c r="J20" s="16">
        <v>0</v>
      </c>
      <c r="K20" s="16">
        <v>20675</v>
      </c>
      <c r="L20" s="16">
        <v>20675</v>
      </c>
      <c r="M20" s="16">
        <v>9925</v>
      </c>
      <c r="N20" s="17">
        <f t="shared" si="0"/>
        <v>0.32434640522875818</v>
      </c>
      <c r="O20" s="1"/>
      <c r="P20" s="1"/>
      <c r="Q20" s="1"/>
      <c r="S20" s="1"/>
      <c r="T20" s="1"/>
      <c r="U20" s="1"/>
      <c r="V20" s="1"/>
      <c r="W20" s="1"/>
      <c r="X20" s="1"/>
      <c r="Y20" s="1"/>
      <c r="Z20" s="1"/>
    </row>
    <row r="21" spans="1:26" ht="38.25" customHeight="1" x14ac:dyDescent="0.3">
      <c r="A21" s="14" t="s">
        <v>59</v>
      </c>
      <c r="B21" s="15" t="s">
        <v>154</v>
      </c>
      <c r="C21" s="18" t="s">
        <v>40</v>
      </c>
      <c r="D21" s="16">
        <v>5920</v>
      </c>
      <c r="E21" s="16">
        <v>0</v>
      </c>
      <c r="F21" s="16">
        <v>5920</v>
      </c>
      <c r="G21" s="16">
        <v>0</v>
      </c>
      <c r="H21" s="16">
        <v>0</v>
      </c>
      <c r="I21" s="16">
        <v>0</v>
      </c>
      <c r="J21" s="16">
        <v>0</v>
      </c>
      <c r="K21" s="16">
        <v>5920</v>
      </c>
      <c r="L21" s="16">
        <v>5920</v>
      </c>
      <c r="M21" s="16">
        <v>0</v>
      </c>
      <c r="N21" s="17">
        <v>0</v>
      </c>
      <c r="O21" s="1"/>
      <c r="P21" s="1"/>
      <c r="Q21" s="1"/>
      <c r="S21" s="1"/>
      <c r="T21" s="1"/>
      <c r="U21" s="1"/>
      <c r="V21" s="1"/>
      <c r="W21" s="1"/>
      <c r="X21" s="1"/>
      <c r="Y21" s="1"/>
      <c r="Z21" s="1"/>
    </row>
    <row r="22" spans="1:26" ht="38.25" customHeight="1" x14ac:dyDescent="0.3">
      <c r="A22" s="14" t="s">
        <v>60</v>
      </c>
      <c r="B22" s="15" t="s">
        <v>154</v>
      </c>
      <c r="C22" s="15" t="s">
        <v>129</v>
      </c>
      <c r="D22" s="16">
        <v>78000</v>
      </c>
      <c r="E22" s="16">
        <v>-3000</v>
      </c>
      <c r="F22" s="16">
        <v>75000</v>
      </c>
      <c r="G22" s="16">
        <v>65255.49</v>
      </c>
      <c r="H22" s="16">
        <v>37263.01</v>
      </c>
      <c r="I22" s="16">
        <v>37263.01</v>
      </c>
      <c r="J22" s="16">
        <v>5983.66</v>
      </c>
      <c r="K22" s="16">
        <v>37736.99</v>
      </c>
      <c r="L22" s="16">
        <v>37736.99</v>
      </c>
      <c r="M22" s="16">
        <v>31279.35</v>
      </c>
      <c r="N22" s="17">
        <f t="shared" ref="N22:N85" si="1">M22/F22</f>
        <v>0.41705799999999998</v>
      </c>
      <c r="O22" s="1"/>
      <c r="P22" s="1"/>
      <c r="Q22" s="1"/>
      <c r="S22" s="1"/>
      <c r="T22" s="1"/>
      <c r="U22" s="1"/>
      <c r="V22" s="1"/>
      <c r="W22" s="1"/>
      <c r="X22" s="1"/>
      <c r="Y22" s="1"/>
      <c r="Z22" s="1"/>
    </row>
    <row r="23" spans="1:26" ht="47.4" customHeight="1" x14ac:dyDescent="0.3">
      <c r="A23" s="14" t="s">
        <v>61</v>
      </c>
      <c r="B23" s="15" t="s">
        <v>154</v>
      </c>
      <c r="C23" s="15" t="s">
        <v>130</v>
      </c>
      <c r="D23" s="16">
        <v>6100</v>
      </c>
      <c r="E23" s="16">
        <v>9590</v>
      </c>
      <c r="F23" s="16">
        <v>15690</v>
      </c>
      <c r="G23" s="16">
        <v>13910</v>
      </c>
      <c r="H23" s="16">
        <v>4764.3900000000003</v>
      </c>
      <c r="I23" s="16">
        <v>4764.3900000000003</v>
      </c>
      <c r="J23" s="16">
        <v>4764.3900000000003</v>
      </c>
      <c r="K23" s="16">
        <v>10925.61</v>
      </c>
      <c r="L23" s="16">
        <v>10925.61</v>
      </c>
      <c r="M23" s="16">
        <v>0</v>
      </c>
      <c r="N23" s="17">
        <f t="shared" si="1"/>
        <v>0</v>
      </c>
      <c r="O23" s="1"/>
      <c r="P23" s="1"/>
      <c r="Q23" s="1"/>
      <c r="S23" s="1"/>
      <c r="T23" s="1"/>
      <c r="U23" s="1"/>
      <c r="V23" s="1"/>
      <c r="W23" s="1"/>
      <c r="X23" s="1"/>
      <c r="Y23" s="1"/>
      <c r="Z23" s="1"/>
    </row>
    <row r="24" spans="1:26" ht="56.4" customHeight="1" x14ac:dyDescent="0.3">
      <c r="A24" s="14" t="s">
        <v>62</v>
      </c>
      <c r="B24" s="15" t="s">
        <v>154</v>
      </c>
      <c r="C24" s="18" t="s">
        <v>167</v>
      </c>
      <c r="D24" s="16">
        <v>65000</v>
      </c>
      <c r="E24" s="16">
        <v>-10300</v>
      </c>
      <c r="F24" s="16">
        <v>54700</v>
      </c>
      <c r="G24" s="16">
        <v>14784.69</v>
      </c>
      <c r="H24" s="16">
        <v>14694.69</v>
      </c>
      <c r="I24" s="16">
        <v>14694.69</v>
      </c>
      <c r="J24" s="16">
        <v>153.86000000000001</v>
      </c>
      <c r="K24" s="16">
        <v>40005.31</v>
      </c>
      <c r="L24" s="16">
        <v>40005.31</v>
      </c>
      <c r="M24" s="16">
        <v>14540.83</v>
      </c>
      <c r="N24" s="17">
        <f t="shared" si="1"/>
        <v>0.26582870201096892</v>
      </c>
      <c r="O24" s="1"/>
      <c r="P24" s="1"/>
      <c r="Q24" s="1"/>
      <c r="S24" s="1"/>
      <c r="T24" s="1"/>
      <c r="U24" s="1"/>
      <c r="V24" s="1"/>
      <c r="W24" s="1"/>
      <c r="X24" s="1"/>
      <c r="Y24" s="1"/>
      <c r="Z24" s="1"/>
    </row>
    <row r="25" spans="1:26" ht="38.25" customHeight="1" x14ac:dyDescent="0.3">
      <c r="A25" s="14" t="s">
        <v>63</v>
      </c>
      <c r="B25" s="15" t="s">
        <v>154</v>
      </c>
      <c r="C25" s="15" t="s">
        <v>19</v>
      </c>
      <c r="D25" s="16">
        <v>5000</v>
      </c>
      <c r="E25" s="16">
        <v>-4000</v>
      </c>
      <c r="F25" s="16">
        <v>1000</v>
      </c>
      <c r="G25" s="16">
        <v>0</v>
      </c>
      <c r="H25" s="16">
        <v>0</v>
      </c>
      <c r="I25" s="16">
        <v>0</v>
      </c>
      <c r="J25" s="16">
        <v>0</v>
      </c>
      <c r="K25" s="16">
        <v>1000</v>
      </c>
      <c r="L25" s="16">
        <v>1000</v>
      </c>
      <c r="M25" s="16">
        <v>0</v>
      </c>
      <c r="N25" s="17">
        <f t="shared" si="1"/>
        <v>0</v>
      </c>
      <c r="O25" s="1"/>
      <c r="P25" s="1"/>
      <c r="Q25" s="1"/>
      <c r="S25" s="1"/>
      <c r="T25" s="1"/>
      <c r="U25" s="1"/>
      <c r="V25" s="1"/>
      <c r="W25" s="1"/>
      <c r="X25" s="1"/>
      <c r="Y25" s="1"/>
      <c r="Z25" s="1"/>
    </row>
    <row r="26" spans="1:26" ht="38.25" customHeight="1" x14ac:dyDescent="0.3">
      <c r="A26" s="14" t="s">
        <v>64</v>
      </c>
      <c r="B26" s="15" t="s">
        <v>154</v>
      </c>
      <c r="C26" s="15" t="s">
        <v>20</v>
      </c>
      <c r="D26" s="16">
        <v>20000</v>
      </c>
      <c r="E26" s="16">
        <v>0</v>
      </c>
      <c r="F26" s="16">
        <v>20000</v>
      </c>
      <c r="G26" s="16">
        <v>12353.91</v>
      </c>
      <c r="H26" s="16">
        <v>353.91</v>
      </c>
      <c r="I26" s="16">
        <v>353.91</v>
      </c>
      <c r="J26" s="16">
        <v>116.24</v>
      </c>
      <c r="K26" s="16">
        <v>19646.09</v>
      </c>
      <c r="L26" s="16">
        <v>19646.09</v>
      </c>
      <c r="M26" s="16">
        <v>237.67</v>
      </c>
      <c r="N26" s="17">
        <f t="shared" si="1"/>
        <v>1.18835E-2</v>
      </c>
      <c r="O26" s="1"/>
      <c r="P26" s="1"/>
      <c r="Q26" s="1"/>
      <c r="S26" s="1"/>
      <c r="T26" s="1"/>
      <c r="U26" s="1"/>
      <c r="V26" s="1"/>
      <c r="W26" s="1"/>
      <c r="X26" s="1"/>
      <c r="Y26" s="1"/>
      <c r="Z26" s="1"/>
    </row>
    <row r="27" spans="1:26" ht="38.25" customHeight="1" x14ac:dyDescent="0.3">
      <c r="A27" s="14" t="s">
        <v>65</v>
      </c>
      <c r="B27" s="15" t="s">
        <v>154</v>
      </c>
      <c r="C27" s="15" t="s">
        <v>132</v>
      </c>
      <c r="D27" s="16">
        <v>100000</v>
      </c>
      <c r="E27" s="16">
        <v>130000</v>
      </c>
      <c r="F27" s="16">
        <v>230000</v>
      </c>
      <c r="G27" s="16">
        <v>132756.35</v>
      </c>
      <c r="H27" s="16">
        <v>26961.35</v>
      </c>
      <c r="I27" s="16">
        <v>26961.35</v>
      </c>
      <c r="J27" s="16">
        <v>60</v>
      </c>
      <c r="K27" s="16">
        <v>203038.65</v>
      </c>
      <c r="L27" s="16">
        <v>203038.65</v>
      </c>
      <c r="M27" s="16">
        <v>26901.35</v>
      </c>
      <c r="N27" s="17">
        <f t="shared" si="1"/>
        <v>0.11696239130434782</v>
      </c>
      <c r="O27" s="1"/>
      <c r="P27" s="1"/>
      <c r="Q27" s="1"/>
      <c r="S27" s="1"/>
      <c r="T27" s="1"/>
      <c r="U27" s="1"/>
      <c r="V27" s="1"/>
      <c r="W27" s="1"/>
      <c r="X27" s="1"/>
      <c r="Y27" s="1"/>
      <c r="Z27" s="1"/>
    </row>
    <row r="28" spans="1:26" ht="38.25" customHeight="1" x14ac:dyDescent="0.3">
      <c r="A28" s="14" t="s">
        <v>66</v>
      </c>
      <c r="B28" s="15" t="s">
        <v>154</v>
      </c>
      <c r="C28" s="15" t="s">
        <v>131</v>
      </c>
      <c r="D28" s="16">
        <v>6000</v>
      </c>
      <c r="E28" s="16">
        <v>0</v>
      </c>
      <c r="F28" s="16">
        <v>6000</v>
      </c>
      <c r="G28" s="16">
        <v>0</v>
      </c>
      <c r="H28" s="16">
        <v>0</v>
      </c>
      <c r="I28" s="16">
        <v>0</v>
      </c>
      <c r="J28" s="16">
        <v>0</v>
      </c>
      <c r="K28" s="16">
        <v>6000</v>
      </c>
      <c r="L28" s="16">
        <v>6000</v>
      </c>
      <c r="M28" s="16">
        <v>0</v>
      </c>
      <c r="N28" s="17">
        <f t="shared" si="1"/>
        <v>0</v>
      </c>
      <c r="O28" s="1"/>
      <c r="P28" s="1"/>
      <c r="Q28" s="1"/>
      <c r="S28" s="1"/>
      <c r="T28" s="1"/>
      <c r="U28" s="1"/>
      <c r="V28" s="1"/>
      <c r="W28" s="1"/>
      <c r="X28" s="1"/>
      <c r="Y28" s="1"/>
      <c r="Z28" s="1"/>
    </row>
    <row r="29" spans="1:26" ht="38.25" customHeight="1" x14ac:dyDescent="0.3">
      <c r="A29" s="14" t="s">
        <v>67</v>
      </c>
      <c r="B29" s="15" t="s">
        <v>154</v>
      </c>
      <c r="C29" s="15" t="s">
        <v>20</v>
      </c>
      <c r="D29" s="16">
        <v>20400</v>
      </c>
      <c r="E29" s="16">
        <v>65000</v>
      </c>
      <c r="F29" s="16">
        <v>85400</v>
      </c>
      <c r="G29" s="16">
        <v>20337</v>
      </c>
      <c r="H29" s="16">
        <v>18913.41</v>
      </c>
      <c r="I29" s="16">
        <v>18913.41</v>
      </c>
      <c r="J29" s="16">
        <v>18913.41</v>
      </c>
      <c r="K29" s="16">
        <v>66486.59</v>
      </c>
      <c r="L29" s="16">
        <v>66486.59</v>
      </c>
      <c r="M29" s="16">
        <v>0</v>
      </c>
      <c r="N29" s="17">
        <f t="shared" si="1"/>
        <v>0</v>
      </c>
      <c r="O29" s="1"/>
      <c r="P29" s="1"/>
      <c r="Q29" s="1"/>
      <c r="S29" s="1"/>
      <c r="T29" s="1"/>
      <c r="U29" s="1"/>
      <c r="V29" s="1"/>
      <c r="W29" s="1"/>
      <c r="X29" s="1"/>
      <c r="Y29" s="1"/>
      <c r="Z29" s="1"/>
    </row>
    <row r="30" spans="1:26" ht="38.25" customHeight="1" x14ac:dyDescent="0.3">
      <c r="A30" s="14" t="s">
        <v>68</v>
      </c>
      <c r="B30" s="15" t="s">
        <v>154</v>
      </c>
      <c r="C30" s="15" t="s">
        <v>168</v>
      </c>
      <c r="D30" s="16">
        <v>261000</v>
      </c>
      <c r="E30" s="16">
        <v>71793.539999999994</v>
      </c>
      <c r="F30" s="16">
        <v>332793.53999999998</v>
      </c>
      <c r="G30" s="16">
        <v>330846.94</v>
      </c>
      <c r="H30" s="16">
        <v>86049.54</v>
      </c>
      <c r="I30" s="16">
        <v>86049.54</v>
      </c>
      <c r="J30" s="16">
        <v>0</v>
      </c>
      <c r="K30" s="16">
        <v>246744</v>
      </c>
      <c r="L30" s="16">
        <v>246744</v>
      </c>
      <c r="M30" s="16">
        <v>86049.54</v>
      </c>
      <c r="N30" s="17">
        <f t="shared" si="1"/>
        <v>0.25856733877706883</v>
      </c>
      <c r="O30" s="1"/>
      <c r="P30" s="1"/>
      <c r="Q30" s="1"/>
      <c r="S30" s="1"/>
      <c r="T30" s="1"/>
      <c r="U30" s="1"/>
      <c r="V30" s="1"/>
      <c r="W30" s="1"/>
      <c r="X30" s="1"/>
      <c r="Y30" s="1"/>
      <c r="Z30" s="1"/>
    </row>
    <row r="31" spans="1:26" ht="38.25" customHeight="1" x14ac:dyDescent="0.3">
      <c r="A31" s="14" t="s">
        <v>165</v>
      </c>
      <c r="B31" s="15" t="s">
        <v>154</v>
      </c>
      <c r="C31" s="15" t="s">
        <v>169</v>
      </c>
      <c r="D31" s="16">
        <v>0</v>
      </c>
      <c r="E31" s="16">
        <v>16000</v>
      </c>
      <c r="F31" s="16">
        <v>16000</v>
      </c>
      <c r="G31" s="16">
        <v>13000</v>
      </c>
      <c r="H31" s="16">
        <v>0</v>
      </c>
      <c r="I31" s="16">
        <v>0</v>
      </c>
      <c r="J31" s="16">
        <v>0</v>
      </c>
      <c r="K31" s="16">
        <v>16000</v>
      </c>
      <c r="L31" s="16">
        <v>16000</v>
      </c>
      <c r="M31" s="16">
        <v>0</v>
      </c>
      <c r="N31" s="17">
        <f t="shared" si="1"/>
        <v>0</v>
      </c>
      <c r="O31" s="1"/>
      <c r="P31" s="1"/>
      <c r="Q31" s="1"/>
      <c r="S31" s="1"/>
      <c r="T31" s="1"/>
      <c r="U31" s="1"/>
      <c r="V31" s="1"/>
      <c r="W31" s="1"/>
      <c r="X31" s="1"/>
      <c r="Y31" s="1"/>
      <c r="Z31" s="1"/>
    </row>
    <row r="32" spans="1:26" ht="44.4" customHeight="1" x14ac:dyDescent="0.3">
      <c r="A32" s="14" t="s">
        <v>69</v>
      </c>
      <c r="B32" s="15" t="s">
        <v>154</v>
      </c>
      <c r="C32" s="15" t="s">
        <v>133</v>
      </c>
      <c r="D32" s="16">
        <v>12000</v>
      </c>
      <c r="E32" s="16">
        <v>-12000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7">
        <v>0</v>
      </c>
      <c r="O32" s="1"/>
      <c r="P32" s="1"/>
      <c r="Q32" s="1"/>
      <c r="S32" s="1"/>
      <c r="T32" s="1"/>
      <c r="U32" s="1"/>
      <c r="V32" s="1"/>
      <c r="W32" s="1"/>
      <c r="X32" s="1"/>
      <c r="Y32" s="1"/>
      <c r="Z32" s="1"/>
    </row>
    <row r="33" spans="1:26" ht="38.25" customHeight="1" x14ac:dyDescent="0.3">
      <c r="A33" s="14" t="s">
        <v>70</v>
      </c>
      <c r="B33" s="15" t="s">
        <v>154</v>
      </c>
      <c r="C33" s="18" t="s">
        <v>188</v>
      </c>
      <c r="D33" s="16">
        <v>10000</v>
      </c>
      <c r="E33" s="16">
        <v>0</v>
      </c>
      <c r="F33" s="16">
        <v>10000</v>
      </c>
      <c r="G33" s="16">
        <v>489.5</v>
      </c>
      <c r="H33" s="16">
        <v>0</v>
      </c>
      <c r="I33" s="16">
        <v>0</v>
      </c>
      <c r="J33" s="16">
        <v>0</v>
      </c>
      <c r="K33" s="16">
        <v>10000</v>
      </c>
      <c r="L33" s="16">
        <v>10000</v>
      </c>
      <c r="M33" s="16">
        <v>0</v>
      </c>
      <c r="N33" s="17">
        <f t="shared" si="1"/>
        <v>0</v>
      </c>
      <c r="O33" s="1"/>
      <c r="P33" s="1"/>
      <c r="Q33" s="1"/>
      <c r="S33" s="1"/>
      <c r="T33" s="1"/>
      <c r="U33" s="1"/>
      <c r="V33" s="1"/>
      <c r="W33" s="1"/>
      <c r="X33" s="1"/>
      <c r="Y33" s="1"/>
      <c r="Z33" s="1"/>
    </row>
    <row r="34" spans="1:26" ht="53.4" customHeight="1" x14ac:dyDescent="0.3">
      <c r="A34" s="14" t="s">
        <v>71</v>
      </c>
      <c r="B34" s="15" t="s">
        <v>154</v>
      </c>
      <c r="C34" s="18" t="s">
        <v>163</v>
      </c>
      <c r="D34" s="16">
        <v>0</v>
      </c>
      <c r="E34" s="16">
        <v>7000</v>
      </c>
      <c r="F34" s="16">
        <v>7000</v>
      </c>
      <c r="G34" s="16">
        <v>7000</v>
      </c>
      <c r="H34" s="16">
        <v>2432.48</v>
      </c>
      <c r="I34" s="16">
        <v>2432.48</v>
      </c>
      <c r="J34" s="16">
        <v>0</v>
      </c>
      <c r="K34" s="16">
        <v>4567.5200000000004</v>
      </c>
      <c r="L34" s="16">
        <v>4567.5200000000004</v>
      </c>
      <c r="M34" s="16">
        <v>2432.48</v>
      </c>
      <c r="N34" s="17">
        <f t="shared" si="1"/>
        <v>0.34749714285714284</v>
      </c>
      <c r="O34" s="1"/>
      <c r="P34" s="1"/>
      <c r="Q34" s="1"/>
      <c r="S34" s="1"/>
      <c r="T34" s="1"/>
      <c r="U34" s="1"/>
      <c r="V34" s="1"/>
      <c r="W34" s="1"/>
      <c r="X34" s="1"/>
      <c r="Y34" s="1"/>
      <c r="Z34" s="1"/>
    </row>
    <row r="35" spans="1:26" ht="72" customHeight="1" x14ac:dyDescent="0.3">
      <c r="A35" s="14" t="s">
        <v>72</v>
      </c>
      <c r="B35" s="15" t="s">
        <v>154</v>
      </c>
      <c r="C35" s="18" t="s">
        <v>189</v>
      </c>
      <c r="D35" s="16">
        <v>90000</v>
      </c>
      <c r="E35" s="16">
        <v>-20000</v>
      </c>
      <c r="F35" s="16">
        <v>70000</v>
      </c>
      <c r="G35" s="16">
        <v>55843.64</v>
      </c>
      <c r="H35" s="16">
        <v>48892.23</v>
      </c>
      <c r="I35" s="16">
        <v>48892.23</v>
      </c>
      <c r="J35" s="16">
        <v>1421.48</v>
      </c>
      <c r="K35" s="16">
        <v>21107.77</v>
      </c>
      <c r="L35" s="16">
        <v>21107.77</v>
      </c>
      <c r="M35" s="16">
        <v>47470.75</v>
      </c>
      <c r="N35" s="17">
        <f t="shared" si="1"/>
        <v>0.67815357142857147</v>
      </c>
      <c r="O35" s="1"/>
      <c r="P35" s="1"/>
      <c r="Q35" s="1"/>
      <c r="S35" s="1"/>
      <c r="T35" s="1"/>
      <c r="U35" s="1"/>
      <c r="V35" s="1"/>
      <c r="W35" s="1"/>
      <c r="X35" s="1"/>
      <c r="Y35" s="1"/>
      <c r="Z35" s="1"/>
    </row>
    <row r="36" spans="1:26" ht="38.25" customHeight="1" x14ac:dyDescent="0.3">
      <c r="A36" s="14" t="s">
        <v>73</v>
      </c>
      <c r="B36" s="15" t="s">
        <v>154</v>
      </c>
      <c r="C36" s="15" t="s">
        <v>35</v>
      </c>
      <c r="D36" s="16">
        <v>21000</v>
      </c>
      <c r="E36" s="16">
        <v>-20000</v>
      </c>
      <c r="F36" s="16">
        <v>1000</v>
      </c>
      <c r="G36" s="16">
        <v>0</v>
      </c>
      <c r="H36" s="16">
        <v>130.43</v>
      </c>
      <c r="I36" s="16">
        <v>130.43</v>
      </c>
      <c r="J36" s="16">
        <v>0</v>
      </c>
      <c r="K36" s="16">
        <v>869.57</v>
      </c>
      <c r="L36" s="16">
        <v>869.57</v>
      </c>
      <c r="M36" s="16">
        <v>130.43</v>
      </c>
      <c r="N36" s="17">
        <f t="shared" si="1"/>
        <v>0.13043000000000002</v>
      </c>
      <c r="O36" s="1"/>
      <c r="P36" s="1"/>
      <c r="Q36" s="1"/>
      <c r="S36" s="1"/>
      <c r="T36" s="1"/>
      <c r="U36" s="1"/>
      <c r="V36" s="1"/>
      <c r="W36" s="1"/>
      <c r="X36" s="1"/>
      <c r="Y36" s="1"/>
      <c r="Z36" s="1"/>
    </row>
    <row r="37" spans="1:26" ht="38.25" customHeight="1" x14ac:dyDescent="0.3">
      <c r="A37" s="14" t="s">
        <v>74</v>
      </c>
      <c r="B37" s="15" t="s">
        <v>154</v>
      </c>
      <c r="C37" s="15" t="s">
        <v>21</v>
      </c>
      <c r="D37" s="16">
        <v>7000</v>
      </c>
      <c r="E37" s="16">
        <v>0</v>
      </c>
      <c r="F37" s="16">
        <v>7000</v>
      </c>
      <c r="G37" s="16">
        <v>3610.1</v>
      </c>
      <c r="H37" s="16">
        <v>3004.5</v>
      </c>
      <c r="I37" s="16">
        <v>3004.5</v>
      </c>
      <c r="J37" s="16">
        <v>0</v>
      </c>
      <c r="K37" s="16">
        <v>3995.5</v>
      </c>
      <c r="L37" s="16">
        <v>3995.5</v>
      </c>
      <c r="M37" s="16">
        <v>3004.5</v>
      </c>
      <c r="N37" s="17">
        <f t="shared" si="1"/>
        <v>0.42921428571428571</v>
      </c>
      <c r="O37" s="1"/>
      <c r="P37" s="1"/>
      <c r="Q37" s="1"/>
      <c r="S37" s="1"/>
      <c r="T37" s="1"/>
      <c r="U37" s="1"/>
      <c r="V37" s="1"/>
      <c r="W37" s="1"/>
      <c r="X37" s="1"/>
      <c r="Y37" s="1"/>
      <c r="Z37" s="1"/>
    </row>
    <row r="38" spans="1:26" ht="52.2" customHeight="1" x14ac:dyDescent="0.3">
      <c r="A38" s="14" t="s">
        <v>75</v>
      </c>
      <c r="B38" s="15" t="s">
        <v>154</v>
      </c>
      <c r="C38" s="15" t="s">
        <v>22</v>
      </c>
      <c r="D38" s="16">
        <v>5000</v>
      </c>
      <c r="E38" s="16">
        <v>0</v>
      </c>
      <c r="F38" s="16">
        <v>5000</v>
      </c>
      <c r="G38" s="16">
        <v>2153</v>
      </c>
      <c r="H38" s="16">
        <v>1376.9</v>
      </c>
      <c r="I38" s="16">
        <v>1376.9</v>
      </c>
      <c r="J38" s="16">
        <v>0</v>
      </c>
      <c r="K38" s="16">
        <v>3623.1</v>
      </c>
      <c r="L38" s="16">
        <v>3623.1</v>
      </c>
      <c r="M38" s="16">
        <v>1376.9</v>
      </c>
      <c r="N38" s="17">
        <f t="shared" si="1"/>
        <v>0.27538000000000001</v>
      </c>
      <c r="O38" s="1"/>
      <c r="P38" s="1"/>
      <c r="Q38" s="1"/>
      <c r="S38" s="1"/>
      <c r="T38" s="1"/>
      <c r="U38" s="1"/>
      <c r="V38" s="1"/>
      <c r="W38" s="1"/>
      <c r="X38" s="1"/>
      <c r="Y38" s="1"/>
      <c r="Z38" s="1"/>
    </row>
    <row r="39" spans="1:26" ht="38.25" customHeight="1" x14ac:dyDescent="0.3">
      <c r="A39" s="14" t="s">
        <v>76</v>
      </c>
      <c r="B39" s="15" t="s">
        <v>154</v>
      </c>
      <c r="C39" s="18" t="s">
        <v>190</v>
      </c>
      <c r="D39" s="16">
        <v>18000</v>
      </c>
      <c r="E39" s="16">
        <v>0</v>
      </c>
      <c r="F39" s="16">
        <v>18000</v>
      </c>
      <c r="G39" s="16">
        <v>10516</v>
      </c>
      <c r="H39" s="16">
        <v>5514.46</v>
      </c>
      <c r="I39" s="16">
        <v>5514.46</v>
      </c>
      <c r="J39" s="16">
        <v>0</v>
      </c>
      <c r="K39" s="16">
        <v>12485.54</v>
      </c>
      <c r="L39" s="16">
        <v>12485.54</v>
      </c>
      <c r="M39" s="16">
        <v>5514.46</v>
      </c>
      <c r="N39" s="17">
        <f t="shared" si="1"/>
        <v>0.3063588888888889</v>
      </c>
      <c r="O39" s="1"/>
      <c r="P39" s="1"/>
      <c r="Q39" s="1"/>
      <c r="S39" s="1"/>
      <c r="T39" s="1"/>
      <c r="U39" s="1"/>
      <c r="V39" s="1"/>
      <c r="W39" s="1"/>
      <c r="X39" s="1"/>
      <c r="Y39" s="1"/>
      <c r="Z39" s="1"/>
    </row>
    <row r="40" spans="1:26" ht="46.8" customHeight="1" x14ac:dyDescent="0.3">
      <c r="A40" s="14" t="s">
        <v>77</v>
      </c>
      <c r="B40" s="15" t="s">
        <v>154</v>
      </c>
      <c r="C40" s="15" t="s">
        <v>170</v>
      </c>
      <c r="D40" s="16">
        <v>1500</v>
      </c>
      <c r="E40" s="16">
        <v>0</v>
      </c>
      <c r="F40" s="16">
        <v>1500</v>
      </c>
      <c r="G40" s="16">
        <v>0</v>
      </c>
      <c r="H40" s="16">
        <v>0</v>
      </c>
      <c r="I40" s="16">
        <v>0</v>
      </c>
      <c r="J40" s="16">
        <v>0</v>
      </c>
      <c r="K40" s="16">
        <v>1500</v>
      </c>
      <c r="L40" s="16">
        <v>1500</v>
      </c>
      <c r="M40" s="16">
        <v>0</v>
      </c>
      <c r="N40" s="17">
        <f t="shared" si="1"/>
        <v>0</v>
      </c>
      <c r="O40" s="1"/>
      <c r="P40" s="1"/>
      <c r="Q40" s="1"/>
      <c r="S40" s="1"/>
      <c r="T40" s="1"/>
      <c r="U40" s="1"/>
      <c r="V40" s="1"/>
      <c r="W40" s="1"/>
      <c r="X40" s="1"/>
      <c r="Y40" s="1"/>
      <c r="Z40" s="1"/>
    </row>
    <row r="41" spans="1:26" ht="49.2" customHeight="1" x14ac:dyDescent="0.3">
      <c r="A41" s="14" t="s">
        <v>78</v>
      </c>
      <c r="B41" s="15" t="s">
        <v>154</v>
      </c>
      <c r="C41" s="15" t="s">
        <v>23</v>
      </c>
      <c r="D41" s="16">
        <v>110000</v>
      </c>
      <c r="E41" s="16">
        <v>-10000</v>
      </c>
      <c r="F41" s="16">
        <v>100000</v>
      </c>
      <c r="G41" s="16">
        <v>62128.94</v>
      </c>
      <c r="H41" s="16">
        <v>61193.06</v>
      </c>
      <c r="I41" s="16">
        <v>61193.06</v>
      </c>
      <c r="J41" s="16">
        <v>0</v>
      </c>
      <c r="K41" s="16">
        <v>38806.94</v>
      </c>
      <c r="L41" s="16">
        <v>38806.94</v>
      </c>
      <c r="M41" s="16">
        <v>61193.06</v>
      </c>
      <c r="N41" s="17">
        <f t="shared" si="1"/>
        <v>0.61193059999999999</v>
      </c>
      <c r="O41" s="1"/>
      <c r="P41" s="1"/>
      <c r="Q41" s="1"/>
      <c r="S41" s="1"/>
      <c r="T41" s="1"/>
      <c r="U41" s="1"/>
      <c r="V41" s="1"/>
      <c r="W41" s="1"/>
      <c r="X41" s="1"/>
      <c r="Y41" s="1"/>
      <c r="Z41" s="1"/>
    </row>
    <row r="42" spans="1:26" ht="38.25" customHeight="1" x14ac:dyDescent="0.3">
      <c r="A42" s="14" t="s">
        <v>79</v>
      </c>
      <c r="B42" s="15" t="s">
        <v>154</v>
      </c>
      <c r="C42" s="15" t="s">
        <v>134</v>
      </c>
      <c r="D42" s="16">
        <v>1000</v>
      </c>
      <c r="E42" s="16">
        <v>0</v>
      </c>
      <c r="F42" s="16">
        <v>1000</v>
      </c>
      <c r="G42" s="16">
        <v>400</v>
      </c>
      <c r="H42" s="16">
        <v>0</v>
      </c>
      <c r="I42" s="16">
        <v>0</v>
      </c>
      <c r="J42" s="16">
        <v>0</v>
      </c>
      <c r="K42" s="16">
        <v>1000</v>
      </c>
      <c r="L42" s="16">
        <v>1000</v>
      </c>
      <c r="M42" s="16">
        <v>0</v>
      </c>
      <c r="N42" s="17">
        <f t="shared" si="1"/>
        <v>0</v>
      </c>
      <c r="O42" s="1"/>
      <c r="P42" s="1"/>
      <c r="Q42" s="1"/>
      <c r="S42" s="1"/>
      <c r="T42" s="1"/>
      <c r="U42" s="1"/>
      <c r="V42" s="1"/>
      <c r="W42" s="1"/>
      <c r="X42" s="1"/>
      <c r="Y42" s="1"/>
      <c r="Z42" s="1"/>
    </row>
    <row r="43" spans="1:26" ht="38.4" customHeight="1" x14ac:dyDescent="0.3">
      <c r="A43" s="14" t="s">
        <v>80</v>
      </c>
      <c r="B43" s="15" t="s">
        <v>174</v>
      </c>
      <c r="C43" s="15" t="s">
        <v>32</v>
      </c>
      <c r="D43" s="16">
        <v>0</v>
      </c>
      <c r="E43" s="16">
        <v>20000</v>
      </c>
      <c r="F43" s="16">
        <v>20000</v>
      </c>
      <c r="G43" s="16">
        <v>4202</v>
      </c>
      <c r="H43" s="16">
        <v>0</v>
      </c>
      <c r="I43" s="16">
        <v>0</v>
      </c>
      <c r="J43" s="16">
        <v>0</v>
      </c>
      <c r="K43" s="16">
        <v>20000</v>
      </c>
      <c r="L43" s="16">
        <v>20000</v>
      </c>
      <c r="M43" s="16">
        <v>0</v>
      </c>
      <c r="N43" s="17">
        <f t="shared" si="1"/>
        <v>0</v>
      </c>
      <c r="O43" s="1"/>
      <c r="P43" s="1"/>
      <c r="Q43" s="1"/>
      <c r="S43" s="1"/>
      <c r="T43" s="1"/>
      <c r="U43" s="1"/>
      <c r="V43" s="1"/>
      <c r="W43" s="1"/>
      <c r="X43" s="1"/>
      <c r="Y43" s="1"/>
      <c r="Z43" s="1"/>
    </row>
    <row r="44" spans="1:26" ht="38.25" customHeight="1" x14ac:dyDescent="0.3">
      <c r="A44" s="14" t="s">
        <v>81</v>
      </c>
      <c r="B44" s="18" t="s">
        <v>175</v>
      </c>
      <c r="C44" s="15" t="s">
        <v>135</v>
      </c>
      <c r="D44" s="16">
        <v>275000</v>
      </c>
      <c r="E44" s="16">
        <v>0</v>
      </c>
      <c r="F44" s="16">
        <v>275000</v>
      </c>
      <c r="G44" s="16">
        <v>229991.15</v>
      </c>
      <c r="H44" s="16">
        <v>172244.19</v>
      </c>
      <c r="I44" s="16">
        <v>172244.19</v>
      </c>
      <c r="J44" s="16">
        <v>172244.19</v>
      </c>
      <c r="K44" s="16">
        <v>102755.81</v>
      </c>
      <c r="L44" s="16">
        <v>102755.81</v>
      </c>
      <c r="M44" s="16">
        <v>0</v>
      </c>
      <c r="N44" s="17">
        <f t="shared" si="1"/>
        <v>0</v>
      </c>
      <c r="O44" s="1"/>
      <c r="P44" s="1"/>
      <c r="Q44" s="1"/>
      <c r="S44" s="1"/>
      <c r="T44" s="1"/>
      <c r="U44" s="1"/>
      <c r="V44" s="1"/>
      <c r="W44" s="1"/>
      <c r="X44" s="1"/>
      <c r="Y44" s="1"/>
      <c r="Z44" s="1"/>
    </row>
    <row r="45" spans="1:26" ht="39.6" customHeight="1" x14ac:dyDescent="0.3">
      <c r="A45" s="14" t="s">
        <v>82</v>
      </c>
      <c r="B45" s="15" t="s">
        <v>155</v>
      </c>
      <c r="C45" s="18" t="s">
        <v>136</v>
      </c>
      <c r="D45" s="16">
        <v>45500</v>
      </c>
      <c r="E45" s="16">
        <v>0</v>
      </c>
      <c r="F45" s="16">
        <v>45500</v>
      </c>
      <c r="G45" s="16">
        <v>209.2</v>
      </c>
      <c r="H45" s="16">
        <v>209.2</v>
      </c>
      <c r="I45" s="16">
        <v>209.2</v>
      </c>
      <c r="J45" s="16">
        <v>169.2</v>
      </c>
      <c r="K45" s="16">
        <v>45290.8</v>
      </c>
      <c r="L45" s="16">
        <v>45290.8</v>
      </c>
      <c r="M45" s="16">
        <v>40</v>
      </c>
      <c r="N45" s="17">
        <f t="shared" si="1"/>
        <v>8.7912087912087912E-4</v>
      </c>
      <c r="O45" s="1"/>
      <c r="P45" s="1"/>
      <c r="Q45" s="1"/>
      <c r="S45" s="1"/>
      <c r="T45" s="1"/>
      <c r="U45" s="1"/>
      <c r="V45" s="1"/>
      <c r="W45" s="1"/>
      <c r="X45" s="1"/>
      <c r="Y45" s="1"/>
      <c r="Z45" s="1"/>
    </row>
    <row r="46" spans="1:26" ht="39" customHeight="1" x14ac:dyDescent="0.3">
      <c r="A46" s="14" t="s">
        <v>191</v>
      </c>
      <c r="B46" s="15" t="s">
        <v>155</v>
      </c>
      <c r="C46" s="15" t="s">
        <v>24</v>
      </c>
      <c r="D46" s="16">
        <v>95000</v>
      </c>
      <c r="E46" s="16">
        <v>0</v>
      </c>
      <c r="F46" s="16">
        <v>95000</v>
      </c>
      <c r="G46" s="16">
        <v>0</v>
      </c>
      <c r="H46" s="16">
        <v>0</v>
      </c>
      <c r="I46" s="16">
        <v>0</v>
      </c>
      <c r="J46" s="16">
        <v>0</v>
      </c>
      <c r="K46" s="16">
        <v>95000</v>
      </c>
      <c r="L46" s="16">
        <v>95000</v>
      </c>
      <c r="M46" s="16">
        <v>0</v>
      </c>
      <c r="N46" s="17">
        <f t="shared" si="1"/>
        <v>0</v>
      </c>
      <c r="O46" s="1"/>
      <c r="P46" s="1"/>
      <c r="Q46" s="1"/>
      <c r="S46" s="1"/>
      <c r="T46" s="1"/>
      <c r="U46" s="1"/>
      <c r="V46" s="1"/>
      <c r="W46" s="1"/>
      <c r="X46" s="1"/>
      <c r="Y46" s="1"/>
      <c r="Z46" s="1"/>
    </row>
    <row r="47" spans="1:26" ht="38.25" customHeight="1" x14ac:dyDescent="0.3">
      <c r="A47" s="14" t="s">
        <v>83</v>
      </c>
      <c r="B47" s="15" t="s">
        <v>176</v>
      </c>
      <c r="C47" s="15" t="s">
        <v>25</v>
      </c>
      <c r="D47" s="16">
        <v>9000</v>
      </c>
      <c r="E47" s="16">
        <v>0</v>
      </c>
      <c r="F47" s="16">
        <v>9000</v>
      </c>
      <c r="G47" s="16">
        <v>9000</v>
      </c>
      <c r="H47" s="16">
        <v>1424.52</v>
      </c>
      <c r="I47" s="16">
        <v>1424.52</v>
      </c>
      <c r="J47" s="16">
        <v>1424.52</v>
      </c>
      <c r="K47" s="16">
        <v>7575.48</v>
      </c>
      <c r="L47" s="16">
        <v>7575.48</v>
      </c>
      <c r="M47" s="16">
        <v>0</v>
      </c>
      <c r="N47" s="17">
        <f t="shared" si="1"/>
        <v>0</v>
      </c>
      <c r="O47" s="1"/>
      <c r="P47" s="1"/>
      <c r="Q47" s="1"/>
      <c r="S47" s="1"/>
      <c r="T47" s="1"/>
      <c r="U47" s="1"/>
      <c r="V47" s="1"/>
      <c r="W47" s="1"/>
      <c r="X47" s="1"/>
      <c r="Y47" s="1"/>
      <c r="Z47" s="1"/>
    </row>
    <row r="48" spans="1:26" ht="38.25" customHeight="1" x14ac:dyDescent="0.3">
      <c r="A48" s="14" t="s">
        <v>84</v>
      </c>
      <c r="B48" s="15" t="s">
        <v>156</v>
      </c>
      <c r="C48" s="15" t="s">
        <v>137</v>
      </c>
      <c r="D48" s="16">
        <v>45000</v>
      </c>
      <c r="E48" s="16">
        <v>0</v>
      </c>
      <c r="F48" s="16">
        <v>45000</v>
      </c>
      <c r="G48" s="16">
        <v>25507.25</v>
      </c>
      <c r="H48" s="16">
        <v>13859.76</v>
      </c>
      <c r="I48" s="16">
        <v>13859.76</v>
      </c>
      <c r="J48" s="16">
        <v>13859.76</v>
      </c>
      <c r="K48" s="16">
        <v>31140.240000000002</v>
      </c>
      <c r="L48" s="16">
        <v>31140.240000000002</v>
      </c>
      <c r="M48" s="16">
        <v>0</v>
      </c>
      <c r="N48" s="17">
        <f t="shared" si="1"/>
        <v>0</v>
      </c>
      <c r="O48" s="1"/>
      <c r="P48" s="1"/>
      <c r="Q48" s="1"/>
      <c r="S48" s="1"/>
      <c r="T48" s="1"/>
      <c r="U48" s="1"/>
      <c r="V48" s="1"/>
      <c r="W48" s="1"/>
      <c r="X48" s="1"/>
      <c r="Y48" s="1"/>
      <c r="Z48" s="1"/>
    </row>
    <row r="49" spans="1:26" ht="38.25" customHeight="1" x14ac:dyDescent="0.3">
      <c r="A49" s="14" t="s">
        <v>85</v>
      </c>
      <c r="B49" s="15" t="s">
        <v>156</v>
      </c>
      <c r="C49" s="15" t="s">
        <v>11</v>
      </c>
      <c r="D49" s="16">
        <v>260000</v>
      </c>
      <c r="E49" s="16">
        <v>29400</v>
      </c>
      <c r="F49" s="16">
        <v>289400</v>
      </c>
      <c r="G49" s="16">
        <v>266716.71999999997</v>
      </c>
      <c r="H49" s="16">
        <v>262955.14</v>
      </c>
      <c r="I49" s="16">
        <v>262955.14</v>
      </c>
      <c r="J49" s="16">
        <v>75849.210000000006</v>
      </c>
      <c r="K49" s="16">
        <v>26444.86</v>
      </c>
      <c r="L49" s="16">
        <v>26444.86</v>
      </c>
      <c r="M49" s="16">
        <v>187105.93</v>
      </c>
      <c r="N49" s="17">
        <f t="shared" si="1"/>
        <v>0.64653051140290252</v>
      </c>
      <c r="O49" s="1"/>
      <c r="P49" s="1"/>
      <c r="Q49" s="1"/>
      <c r="S49" s="1"/>
      <c r="T49" s="1"/>
      <c r="U49" s="1"/>
      <c r="V49" s="1"/>
      <c r="W49" s="1"/>
      <c r="X49" s="1"/>
      <c r="Y49" s="1"/>
      <c r="Z49" s="1"/>
    </row>
    <row r="50" spans="1:26" ht="38.25" customHeight="1" x14ac:dyDescent="0.3">
      <c r="A50" s="14" t="s">
        <v>86</v>
      </c>
      <c r="B50" s="15" t="s">
        <v>156</v>
      </c>
      <c r="C50" s="15" t="s">
        <v>26</v>
      </c>
      <c r="D50" s="16">
        <v>1493000</v>
      </c>
      <c r="E50" s="16">
        <v>0</v>
      </c>
      <c r="F50" s="16">
        <v>1493000</v>
      </c>
      <c r="G50" s="16">
        <v>1384111.23</v>
      </c>
      <c r="H50" s="16">
        <v>1384111.23</v>
      </c>
      <c r="I50" s="16">
        <v>1384111.23</v>
      </c>
      <c r="J50" s="16">
        <v>278847.12</v>
      </c>
      <c r="K50" s="16">
        <v>108888.77</v>
      </c>
      <c r="L50" s="16">
        <v>108888.77</v>
      </c>
      <c r="M50" s="16">
        <v>1105264.1100000001</v>
      </c>
      <c r="N50" s="17">
        <f t="shared" si="1"/>
        <v>0.74029746148693909</v>
      </c>
      <c r="O50" s="1"/>
      <c r="P50" s="1"/>
      <c r="Q50" s="1"/>
      <c r="S50" s="1"/>
      <c r="T50" s="1"/>
      <c r="U50" s="1"/>
      <c r="V50" s="1"/>
      <c r="W50" s="1"/>
      <c r="X50" s="1"/>
      <c r="Y50" s="1"/>
      <c r="Z50" s="1"/>
    </row>
    <row r="51" spans="1:26" ht="38.25" customHeight="1" x14ac:dyDescent="0.3">
      <c r="A51" s="14" t="s">
        <v>87</v>
      </c>
      <c r="B51" s="15" t="s">
        <v>156</v>
      </c>
      <c r="C51" s="15" t="s">
        <v>124</v>
      </c>
      <c r="D51" s="16">
        <v>167000</v>
      </c>
      <c r="E51" s="16">
        <v>0</v>
      </c>
      <c r="F51" s="16">
        <v>167000</v>
      </c>
      <c r="G51" s="16">
        <v>159426.57</v>
      </c>
      <c r="H51" s="16">
        <v>158731.70000000001</v>
      </c>
      <c r="I51" s="16">
        <v>158731.70000000001</v>
      </c>
      <c r="J51" s="16">
        <v>649.9</v>
      </c>
      <c r="K51" s="16">
        <v>8268.2999999999993</v>
      </c>
      <c r="L51" s="16">
        <v>8268.2999999999993</v>
      </c>
      <c r="M51" s="16">
        <v>158081.79999999999</v>
      </c>
      <c r="N51" s="17">
        <f t="shared" si="1"/>
        <v>0.9465976047904191</v>
      </c>
      <c r="O51" s="1"/>
      <c r="P51" s="1"/>
      <c r="Q51" s="1"/>
      <c r="S51" s="1"/>
      <c r="T51" s="1"/>
      <c r="U51" s="1"/>
      <c r="V51" s="1"/>
      <c r="W51" s="1"/>
      <c r="X51" s="1"/>
      <c r="Y51" s="1"/>
      <c r="Z51" s="1"/>
    </row>
    <row r="52" spans="1:26" ht="38.25" customHeight="1" x14ac:dyDescent="0.3">
      <c r="A52" s="14" t="s">
        <v>88</v>
      </c>
      <c r="B52" s="15" t="s">
        <v>156</v>
      </c>
      <c r="C52" s="15" t="s">
        <v>125</v>
      </c>
      <c r="D52" s="16">
        <v>104000</v>
      </c>
      <c r="E52" s="16">
        <v>0</v>
      </c>
      <c r="F52" s="16">
        <v>104000</v>
      </c>
      <c r="G52" s="16">
        <v>94171.13</v>
      </c>
      <c r="H52" s="16">
        <v>93211.19</v>
      </c>
      <c r="I52" s="16">
        <v>93211.19</v>
      </c>
      <c r="J52" s="16">
        <v>19165.46</v>
      </c>
      <c r="K52" s="16">
        <v>10788.81</v>
      </c>
      <c r="L52" s="16">
        <v>10788.81</v>
      </c>
      <c r="M52" s="16">
        <v>74045.73</v>
      </c>
      <c r="N52" s="17">
        <f t="shared" si="1"/>
        <v>0.71197817307692302</v>
      </c>
      <c r="O52" s="1"/>
      <c r="P52" s="1"/>
      <c r="Q52" s="1"/>
      <c r="S52" s="1"/>
      <c r="T52" s="1"/>
      <c r="U52" s="1"/>
      <c r="V52" s="1"/>
      <c r="W52" s="1"/>
      <c r="X52" s="1"/>
      <c r="Y52" s="1"/>
      <c r="Z52" s="1"/>
    </row>
    <row r="53" spans="1:26" ht="38.25" customHeight="1" x14ac:dyDescent="0.3">
      <c r="A53" s="14" t="s">
        <v>89</v>
      </c>
      <c r="B53" s="15" t="s">
        <v>156</v>
      </c>
      <c r="C53" s="15" t="s">
        <v>138</v>
      </c>
      <c r="D53" s="16">
        <v>25000</v>
      </c>
      <c r="E53" s="16">
        <v>0</v>
      </c>
      <c r="F53" s="16">
        <v>25000</v>
      </c>
      <c r="G53" s="16">
        <v>20713</v>
      </c>
      <c r="H53" s="16">
        <v>20678.5</v>
      </c>
      <c r="I53" s="16">
        <v>20678.5</v>
      </c>
      <c r="J53" s="16">
        <v>1920.5</v>
      </c>
      <c r="K53" s="16">
        <v>4321.5</v>
      </c>
      <c r="L53" s="16">
        <v>4321.5</v>
      </c>
      <c r="M53" s="16">
        <v>18758</v>
      </c>
      <c r="N53" s="17">
        <f t="shared" si="1"/>
        <v>0.75031999999999999</v>
      </c>
      <c r="O53" s="1"/>
      <c r="P53" s="1"/>
      <c r="Q53" s="1"/>
      <c r="S53" s="1"/>
      <c r="T53" s="1"/>
      <c r="U53" s="1"/>
      <c r="V53" s="1"/>
      <c r="W53" s="1"/>
      <c r="X53" s="1"/>
      <c r="Y53" s="1"/>
      <c r="Z53" s="1"/>
    </row>
    <row r="54" spans="1:26" ht="38.25" customHeight="1" x14ac:dyDescent="0.3">
      <c r="A54" s="14" t="s">
        <v>90</v>
      </c>
      <c r="B54" s="15" t="s">
        <v>156</v>
      </c>
      <c r="C54" s="15" t="s">
        <v>139</v>
      </c>
      <c r="D54" s="16">
        <v>100000</v>
      </c>
      <c r="E54" s="16">
        <v>0</v>
      </c>
      <c r="F54" s="16">
        <v>100000</v>
      </c>
      <c r="G54" s="16">
        <v>92200</v>
      </c>
      <c r="H54" s="16">
        <v>92062</v>
      </c>
      <c r="I54" s="16">
        <v>92062</v>
      </c>
      <c r="J54" s="16">
        <v>8488</v>
      </c>
      <c r="K54" s="16">
        <v>7938</v>
      </c>
      <c r="L54" s="16">
        <v>7938</v>
      </c>
      <c r="M54" s="16">
        <v>83574</v>
      </c>
      <c r="N54" s="17">
        <f t="shared" si="1"/>
        <v>0.83574000000000004</v>
      </c>
      <c r="O54" s="1"/>
      <c r="P54" s="1"/>
      <c r="Q54" s="1"/>
      <c r="S54" s="1"/>
      <c r="T54" s="1"/>
      <c r="U54" s="1"/>
      <c r="V54" s="1"/>
      <c r="W54" s="1"/>
      <c r="X54" s="1"/>
      <c r="Y54" s="1"/>
      <c r="Z54" s="1"/>
    </row>
    <row r="55" spans="1:26" ht="38.25" customHeight="1" x14ac:dyDescent="0.3">
      <c r="A55" s="14" t="s">
        <v>91</v>
      </c>
      <c r="B55" s="15" t="s">
        <v>156</v>
      </c>
      <c r="C55" s="15" t="s">
        <v>27</v>
      </c>
      <c r="D55" s="16">
        <v>4200</v>
      </c>
      <c r="E55" s="16">
        <v>0</v>
      </c>
      <c r="F55" s="16">
        <v>4200</v>
      </c>
      <c r="G55" s="16">
        <v>3626.36</v>
      </c>
      <c r="H55" s="16">
        <v>3619.68</v>
      </c>
      <c r="I55" s="16">
        <v>3619.68</v>
      </c>
      <c r="J55" s="16">
        <v>333.89</v>
      </c>
      <c r="K55" s="16">
        <v>580.32000000000005</v>
      </c>
      <c r="L55" s="16">
        <v>580.32000000000005</v>
      </c>
      <c r="M55" s="16">
        <v>3285.79</v>
      </c>
      <c r="N55" s="17">
        <f t="shared" si="1"/>
        <v>0.7823309523809524</v>
      </c>
      <c r="O55" s="1"/>
      <c r="P55" s="1"/>
      <c r="Q55" s="1"/>
      <c r="S55" s="1"/>
      <c r="T55" s="1"/>
      <c r="U55" s="1"/>
      <c r="V55" s="1"/>
      <c r="W55" s="1"/>
      <c r="X55" s="1"/>
      <c r="Y55" s="1"/>
      <c r="Z55" s="1"/>
    </row>
    <row r="56" spans="1:26" ht="38.25" customHeight="1" x14ac:dyDescent="0.3">
      <c r="A56" s="14" t="s">
        <v>92</v>
      </c>
      <c r="B56" s="15" t="s">
        <v>156</v>
      </c>
      <c r="C56" s="15" t="s">
        <v>28</v>
      </c>
      <c r="D56" s="16">
        <v>7500</v>
      </c>
      <c r="E56" s="16">
        <v>0</v>
      </c>
      <c r="F56" s="16">
        <v>7500</v>
      </c>
      <c r="G56" s="16">
        <v>6077.96</v>
      </c>
      <c r="H56" s="16">
        <v>6053.95</v>
      </c>
      <c r="I56" s="16">
        <v>6053.95</v>
      </c>
      <c r="J56" s="16">
        <v>586.53</v>
      </c>
      <c r="K56" s="16">
        <v>1446.05</v>
      </c>
      <c r="L56" s="16">
        <v>1446.05</v>
      </c>
      <c r="M56" s="16">
        <v>5467.42</v>
      </c>
      <c r="N56" s="17">
        <f t="shared" si="1"/>
        <v>0.72898933333333338</v>
      </c>
      <c r="O56" s="1"/>
      <c r="P56" s="1"/>
      <c r="Q56" s="1"/>
      <c r="S56" s="1"/>
      <c r="T56" s="1"/>
      <c r="U56" s="1"/>
      <c r="V56" s="1"/>
      <c r="W56" s="1"/>
      <c r="X56" s="1"/>
      <c r="Y56" s="1"/>
      <c r="Z56" s="1"/>
    </row>
    <row r="57" spans="1:26" ht="38.25" customHeight="1" x14ac:dyDescent="0.3">
      <c r="A57" s="14" t="s">
        <v>93</v>
      </c>
      <c r="B57" s="15" t="s">
        <v>156</v>
      </c>
      <c r="C57" s="15" t="s">
        <v>140</v>
      </c>
      <c r="D57" s="16">
        <v>34400</v>
      </c>
      <c r="E57" s="16">
        <v>3630</v>
      </c>
      <c r="F57" s="16">
        <v>38030</v>
      </c>
      <c r="G57" s="16">
        <v>34807.129999999997</v>
      </c>
      <c r="H57" s="16">
        <v>34763.160000000003</v>
      </c>
      <c r="I57" s="16">
        <v>34763.160000000003</v>
      </c>
      <c r="J57" s="16">
        <v>3132.25</v>
      </c>
      <c r="K57" s="16">
        <v>3266.84</v>
      </c>
      <c r="L57" s="16">
        <v>3266.84</v>
      </c>
      <c r="M57" s="16">
        <v>31630.91</v>
      </c>
      <c r="N57" s="17">
        <f t="shared" si="1"/>
        <v>0.83173573494609521</v>
      </c>
      <c r="O57" s="1"/>
      <c r="P57" s="1"/>
      <c r="Q57" s="1"/>
      <c r="S57" s="1"/>
      <c r="T57" s="1"/>
      <c r="U57" s="1"/>
      <c r="V57" s="1"/>
      <c r="W57" s="1"/>
      <c r="X57" s="1"/>
      <c r="Y57" s="1"/>
      <c r="Z57" s="1"/>
    </row>
    <row r="58" spans="1:26" ht="38.25" customHeight="1" x14ac:dyDescent="0.3">
      <c r="A58" s="14" t="s">
        <v>94</v>
      </c>
      <c r="B58" s="15" t="s">
        <v>156</v>
      </c>
      <c r="C58" s="15" t="s">
        <v>13</v>
      </c>
      <c r="D58" s="16">
        <v>252000</v>
      </c>
      <c r="E58" s="16">
        <v>0</v>
      </c>
      <c r="F58" s="16">
        <v>252000</v>
      </c>
      <c r="G58" s="16">
        <v>248859.19</v>
      </c>
      <c r="H58" s="16">
        <v>247874.37</v>
      </c>
      <c r="I58" s="16">
        <v>247874.37</v>
      </c>
      <c r="J58" s="16">
        <v>18522.28</v>
      </c>
      <c r="K58" s="16">
        <v>4125.63</v>
      </c>
      <c r="L58" s="16">
        <v>4125.63</v>
      </c>
      <c r="M58" s="16">
        <v>229352.09</v>
      </c>
      <c r="N58" s="17">
        <f t="shared" si="1"/>
        <v>0.91012734126984129</v>
      </c>
      <c r="O58" s="1"/>
      <c r="P58" s="1"/>
      <c r="Q58" s="1"/>
      <c r="S58" s="1"/>
      <c r="T58" s="1"/>
      <c r="U58" s="1"/>
      <c r="V58" s="1"/>
      <c r="W58" s="1"/>
      <c r="X58" s="1"/>
      <c r="Y58" s="1"/>
      <c r="Z58" s="1"/>
    </row>
    <row r="59" spans="1:26" ht="38.25" customHeight="1" x14ac:dyDescent="0.3">
      <c r="A59" s="14" t="s">
        <v>95</v>
      </c>
      <c r="B59" s="15" t="s">
        <v>156</v>
      </c>
      <c r="C59" s="15" t="s">
        <v>29</v>
      </c>
      <c r="D59" s="16">
        <v>11800</v>
      </c>
      <c r="E59" s="16">
        <v>0</v>
      </c>
      <c r="F59" s="16">
        <v>11800</v>
      </c>
      <c r="G59" s="16">
        <v>7819.2</v>
      </c>
      <c r="H59" s="16">
        <v>7819.2</v>
      </c>
      <c r="I59" s="16">
        <v>7819.2</v>
      </c>
      <c r="J59" s="16">
        <v>1264</v>
      </c>
      <c r="K59" s="16">
        <v>3980.8</v>
      </c>
      <c r="L59" s="16">
        <v>3980.8</v>
      </c>
      <c r="M59" s="16">
        <v>6555.2</v>
      </c>
      <c r="N59" s="17">
        <f t="shared" si="1"/>
        <v>0.55552542372881353</v>
      </c>
      <c r="O59" s="1"/>
      <c r="P59" s="1"/>
      <c r="Q59" s="1"/>
      <c r="S59" s="1"/>
      <c r="T59" s="1"/>
      <c r="U59" s="1"/>
      <c r="V59" s="1"/>
      <c r="W59" s="1"/>
      <c r="X59" s="1"/>
      <c r="Y59" s="1"/>
      <c r="Z59" s="1"/>
    </row>
    <row r="60" spans="1:26" ht="38.25" customHeight="1" x14ac:dyDescent="0.3">
      <c r="A60" s="14" t="s">
        <v>96</v>
      </c>
      <c r="B60" s="15" t="s">
        <v>156</v>
      </c>
      <c r="C60" s="15" t="s">
        <v>15</v>
      </c>
      <c r="D60" s="16">
        <v>237000</v>
      </c>
      <c r="E60" s="16">
        <v>0</v>
      </c>
      <c r="F60" s="16">
        <v>237000</v>
      </c>
      <c r="G60" s="16">
        <v>223930.76</v>
      </c>
      <c r="H60" s="16">
        <v>223930.76</v>
      </c>
      <c r="I60" s="16">
        <v>223930.76</v>
      </c>
      <c r="J60" s="16">
        <v>63240.25</v>
      </c>
      <c r="K60" s="16">
        <v>13069.24</v>
      </c>
      <c r="L60" s="16">
        <v>13069.24</v>
      </c>
      <c r="M60" s="16">
        <v>160690.51</v>
      </c>
      <c r="N60" s="17">
        <f t="shared" si="1"/>
        <v>0.67801902953586501</v>
      </c>
      <c r="O60" s="1"/>
      <c r="P60" s="1"/>
      <c r="Q60" s="1"/>
      <c r="S60" s="1"/>
      <c r="T60" s="1"/>
      <c r="U60" s="1"/>
      <c r="V60" s="1"/>
      <c r="W60" s="1"/>
      <c r="X60" s="1"/>
      <c r="Y60" s="1"/>
      <c r="Z60" s="1"/>
    </row>
    <row r="61" spans="1:26" ht="38.25" customHeight="1" x14ac:dyDescent="0.3">
      <c r="A61" s="14" t="s">
        <v>97</v>
      </c>
      <c r="B61" s="15" t="s">
        <v>156</v>
      </c>
      <c r="C61" s="15" t="s">
        <v>30</v>
      </c>
      <c r="D61" s="16">
        <v>157000</v>
      </c>
      <c r="E61" s="16">
        <v>0</v>
      </c>
      <c r="F61" s="16">
        <v>157000</v>
      </c>
      <c r="G61" s="16">
        <v>139822.01</v>
      </c>
      <c r="H61" s="16">
        <v>136490.29999999999</v>
      </c>
      <c r="I61" s="16">
        <v>136490.29999999999</v>
      </c>
      <c r="J61" s="16">
        <v>32086.31</v>
      </c>
      <c r="K61" s="16">
        <v>20509.7</v>
      </c>
      <c r="L61" s="16">
        <v>20509.7</v>
      </c>
      <c r="M61" s="16">
        <v>104403.99</v>
      </c>
      <c r="N61" s="17">
        <f t="shared" si="1"/>
        <v>0.66499356687898092</v>
      </c>
      <c r="O61" s="1"/>
      <c r="P61" s="1"/>
      <c r="Q61" s="1"/>
      <c r="S61" s="1"/>
      <c r="T61" s="1"/>
      <c r="U61" s="1"/>
      <c r="V61" s="1"/>
      <c r="W61" s="1"/>
      <c r="X61" s="1"/>
      <c r="Y61" s="1"/>
      <c r="Z61" s="1"/>
    </row>
    <row r="62" spans="1:26" ht="38.25" customHeight="1" x14ac:dyDescent="0.3">
      <c r="A62" s="14" t="s">
        <v>98</v>
      </c>
      <c r="B62" s="15" t="s">
        <v>156</v>
      </c>
      <c r="C62" s="15" t="s">
        <v>36</v>
      </c>
      <c r="D62" s="16">
        <v>224000</v>
      </c>
      <c r="E62" s="16">
        <v>0</v>
      </c>
      <c r="F62" s="16">
        <v>224000</v>
      </c>
      <c r="G62" s="16">
        <v>221113</v>
      </c>
      <c r="H62" s="16">
        <v>9103.5</v>
      </c>
      <c r="I62" s="16">
        <v>9103.5</v>
      </c>
      <c r="J62" s="16">
        <v>9103.5</v>
      </c>
      <c r="K62" s="16">
        <v>214896.5</v>
      </c>
      <c r="L62" s="16">
        <v>214896.5</v>
      </c>
      <c r="M62" s="16">
        <v>0</v>
      </c>
      <c r="N62" s="17">
        <f t="shared" si="1"/>
        <v>0</v>
      </c>
      <c r="O62" s="1"/>
      <c r="P62" s="1"/>
      <c r="Q62" s="1"/>
      <c r="S62" s="1"/>
      <c r="T62" s="1"/>
      <c r="U62" s="1"/>
      <c r="V62" s="1"/>
      <c r="W62" s="1"/>
      <c r="X62" s="1"/>
      <c r="Y62" s="1"/>
      <c r="Z62" s="1"/>
    </row>
    <row r="63" spans="1:26" ht="38.25" customHeight="1" x14ac:dyDescent="0.3">
      <c r="A63" s="14" t="s">
        <v>99</v>
      </c>
      <c r="B63" s="15" t="s">
        <v>156</v>
      </c>
      <c r="C63" s="15" t="s">
        <v>141</v>
      </c>
      <c r="D63" s="16">
        <v>80700</v>
      </c>
      <c r="E63" s="16">
        <v>-2000</v>
      </c>
      <c r="F63" s="16">
        <v>78700</v>
      </c>
      <c r="G63" s="16">
        <v>70890.399999999994</v>
      </c>
      <c r="H63" s="16">
        <v>0</v>
      </c>
      <c r="I63" s="16">
        <v>0</v>
      </c>
      <c r="J63" s="16">
        <v>0</v>
      </c>
      <c r="K63" s="16">
        <v>78700</v>
      </c>
      <c r="L63" s="16">
        <v>78700</v>
      </c>
      <c r="M63" s="16">
        <v>0</v>
      </c>
      <c r="N63" s="17">
        <f t="shared" si="1"/>
        <v>0</v>
      </c>
      <c r="O63" s="1"/>
      <c r="P63" s="1"/>
      <c r="Q63" s="1"/>
      <c r="S63" s="1"/>
      <c r="T63" s="1"/>
      <c r="U63" s="1"/>
      <c r="V63" s="1"/>
      <c r="W63" s="1"/>
      <c r="X63" s="1"/>
      <c r="Y63" s="1"/>
      <c r="Z63" s="1"/>
    </row>
    <row r="64" spans="1:26" ht="38.25" customHeight="1" x14ac:dyDescent="0.3">
      <c r="A64" s="14" t="s">
        <v>100</v>
      </c>
      <c r="B64" s="15" t="s">
        <v>156</v>
      </c>
      <c r="C64" s="18" t="s">
        <v>178</v>
      </c>
      <c r="D64" s="16">
        <v>10300</v>
      </c>
      <c r="E64" s="16">
        <v>2000</v>
      </c>
      <c r="F64" s="16">
        <v>12300</v>
      </c>
      <c r="G64" s="16">
        <v>9436.76</v>
      </c>
      <c r="H64" s="16">
        <v>1679.51</v>
      </c>
      <c r="I64" s="16">
        <v>1679.51</v>
      </c>
      <c r="J64" s="16">
        <v>1679.51</v>
      </c>
      <c r="K64" s="16">
        <v>10620.49</v>
      </c>
      <c r="L64" s="16">
        <v>10620.49</v>
      </c>
      <c r="M64" s="16">
        <v>0</v>
      </c>
      <c r="N64" s="17">
        <f t="shared" si="1"/>
        <v>0</v>
      </c>
      <c r="O64" s="1"/>
      <c r="P64" s="1"/>
      <c r="Q64" s="1"/>
      <c r="S64" s="1"/>
      <c r="T64" s="1"/>
      <c r="U64" s="1"/>
      <c r="V64" s="1"/>
      <c r="W64" s="1"/>
      <c r="X64" s="1"/>
      <c r="Y64" s="1"/>
      <c r="Z64" s="1"/>
    </row>
    <row r="65" spans="1:26" ht="38.25" customHeight="1" x14ac:dyDescent="0.3">
      <c r="A65" s="14" t="s">
        <v>101</v>
      </c>
      <c r="B65" s="15" t="s">
        <v>157</v>
      </c>
      <c r="C65" s="15" t="s">
        <v>126</v>
      </c>
      <c r="D65" s="16">
        <v>300000</v>
      </c>
      <c r="E65" s="16">
        <v>-300000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7">
        <v>0</v>
      </c>
      <c r="O65" s="1"/>
      <c r="P65" s="1"/>
      <c r="Q65" s="1"/>
      <c r="S65" s="1"/>
      <c r="T65" s="1"/>
      <c r="U65" s="1"/>
      <c r="V65" s="1"/>
      <c r="W65" s="1"/>
      <c r="X65" s="1"/>
      <c r="Y65" s="1"/>
      <c r="Z65" s="1"/>
    </row>
    <row r="66" spans="1:26" ht="87.6" customHeight="1" x14ac:dyDescent="0.3">
      <c r="A66" s="14" t="s">
        <v>180</v>
      </c>
      <c r="B66" s="15" t="s">
        <v>157</v>
      </c>
      <c r="C66" s="18" t="s">
        <v>181</v>
      </c>
      <c r="D66" s="16">
        <v>4900</v>
      </c>
      <c r="E66" s="16">
        <v>0</v>
      </c>
      <c r="F66" s="16">
        <v>4900</v>
      </c>
      <c r="G66" s="16">
        <v>4877.58</v>
      </c>
      <c r="H66" s="16">
        <v>0</v>
      </c>
      <c r="I66" s="16">
        <v>0</v>
      </c>
      <c r="J66" s="16">
        <v>0</v>
      </c>
      <c r="K66" s="16">
        <v>4900</v>
      </c>
      <c r="L66" s="16">
        <v>4900</v>
      </c>
      <c r="M66" s="16">
        <v>0</v>
      </c>
      <c r="N66" s="17">
        <f t="shared" si="1"/>
        <v>0</v>
      </c>
      <c r="O66" s="1"/>
      <c r="P66" s="1"/>
      <c r="Q66" s="1"/>
      <c r="S66" s="1"/>
      <c r="T66" s="1"/>
      <c r="U66" s="1"/>
      <c r="V66" s="1"/>
      <c r="W66" s="1"/>
      <c r="X66" s="1"/>
      <c r="Y66" s="1"/>
      <c r="Z66" s="1"/>
    </row>
    <row r="67" spans="1:26" ht="48.6" customHeight="1" x14ac:dyDescent="0.3">
      <c r="A67" s="14" t="s">
        <v>102</v>
      </c>
      <c r="B67" s="15" t="s">
        <v>157</v>
      </c>
      <c r="C67" s="18" t="s">
        <v>142</v>
      </c>
      <c r="D67" s="16">
        <v>2050048.27</v>
      </c>
      <c r="E67" s="16">
        <v>-302000</v>
      </c>
      <c r="F67" s="16">
        <v>1748048.27</v>
      </c>
      <c r="G67" s="16">
        <v>1334358.71</v>
      </c>
      <c r="H67" s="16">
        <v>691321.39</v>
      </c>
      <c r="I67" s="16">
        <v>691321.39</v>
      </c>
      <c r="J67" s="16">
        <v>192446.69</v>
      </c>
      <c r="K67" s="16">
        <v>1056726.8799999999</v>
      </c>
      <c r="L67" s="16">
        <v>1056726.8799999999</v>
      </c>
      <c r="M67" s="16">
        <v>498874.7</v>
      </c>
      <c r="N67" s="17">
        <f t="shared" si="1"/>
        <v>0.28538954476354361</v>
      </c>
      <c r="O67" s="1"/>
      <c r="P67" s="1"/>
      <c r="Q67" s="1"/>
      <c r="S67" s="1"/>
      <c r="T67" s="1"/>
      <c r="U67" s="1"/>
      <c r="V67" s="1"/>
      <c r="W67" s="1"/>
      <c r="X67" s="1"/>
      <c r="Y67" s="1"/>
      <c r="Z67" s="1"/>
    </row>
    <row r="68" spans="1:26" ht="38.25" customHeight="1" x14ac:dyDescent="0.3">
      <c r="A68" s="14" t="s">
        <v>103</v>
      </c>
      <c r="B68" s="15" t="s">
        <v>157</v>
      </c>
      <c r="C68" s="15" t="s">
        <v>131</v>
      </c>
      <c r="D68" s="16">
        <v>15000</v>
      </c>
      <c r="E68" s="16">
        <v>0</v>
      </c>
      <c r="F68" s="16">
        <v>15000</v>
      </c>
      <c r="G68" s="16">
        <v>52.17</v>
      </c>
      <c r="H68" s="16">
        <v>52.17</v>
      </c>
      <c r="I68" s="16">
        <v>52.17</v>
      </c>
      <c r="J68" s="16">
        <v>0</v>
      </c>
      <c r="K68" s="16">
        <v>14947.83</v>
      </c>
      <c r="L68" s="16">
        <v>14947.83</v>
      </c>
      <c r="M68" s="16">
        <v>52.17</v>
      </c>
      <c r="N68" s="17">
        <f t="shared" si="1"/>
        <v>3.4780000000000002E-3</v>
      </c>
      <c r="O68" s="1"/>
      <c r="P68" s="1"/>
      <c r="Q68" s="1"/>
      <c r="S68" s="1"/>
      <c r="T68" s="1"/>
      <c r="U68" s="1"/>
      <c r="V68" s="1"/>
      <c r="W68" s="1"/>
      <c r="X68" s="1"/>
      <c r="Y68" s="1"/>
      <c r="Z68" s="1"/>
    </row>
    <row r="69" spans="1:26" ht="38.25" customHeight="1" x14ac:dyDescent="0.3">
      <c r="A69" s="14" t="s">
        <v>104</v>
      </c>
      <c r="B69" s="15" t="s">
        <v>157</v>
      </c>
      <c r="C69" s="18" t="s">
        <v>171</v>
      </c>
      <c r="D69" s="16">
        <v>350790</v>
      </c>
      <c r="E69" s="16">
        <v>471229.26</v>
      </c>
      <c r="F69" s="16">
        <v>822019.26</v>
      </c>
      <c r="G69" s="16">
        <v>818518.72</v>
      </c>
      <c r="H69" s="16">
        <v>419822.72</v>
      </c>
      <c r="I69" s="16">
        <v>419822.72</v>
      </c>
      <c r="J69" s="16">
        <v>144120.65</v>
      </c>
      <c r="K69" s="16">
        <v>402196.54</v>
      </c>
      <c r="L69" s="16">
        <v>402196.54</v>
      </c>
      <c r="M69" s="16">
        <v>275702.07</v>
      </c>
      <c r="N69" s="17">
        <f t="shared" si="1"/>
        <v>0.33539611955077547</v>
      </c>
      <c r="O69" s="1"/>
      <c r="P69" s="1"/>
      <c r="Q69" s="1"/>
      <c r="S69" s="1"/>
      <c r="T69" s="1"/>
      <c r="U69" s="1"/>
      <c r="V69" s="1"/>
      <c r="W69" s="1"/>
      <c r="X69" s="1"/>
      <c r="Y69" s="1"/>
      <c r="Z69" s="1"/>
    </row>
    <row r="70" spans="1:26" ht="38.25" customHeight="1" x14ac:dyDescent="0.3">
      <c r="A70" s="14" t="s">
        <v>105</v>
      </c>
      <c r="B70" s="15" t="s">
        <v>157</v>
      </c>
      <c r="C70" s="15" t="s">
        <v>31</v>
      </c>
      <c r="D70" s="16">
        <v>961000</v>
      </c>
      <c r="E70" s="16">
        <v>-428400</v>
      </c>
      <c r="F70" s="16">
        <v>532600</v>
      </c>
      <c r="G70" s="16">
        <v>417813.6</v>
      </c>
      <c r="H70" s="16">
        <v>187503.6</v>
      </c>
      <c r="I70" s="16">
        <v>187503.6</v>
      </c>
      <c r="J70" s="16">
        <v>82153.100000000006</v>
      </c>
      <c r="K70" s="16">
        <v>345096.4</v>
      </c>
      <c r="L70" s="16">
        <v>345096.4</v>
      </c>
      <c r="M70" s="16">
        <v>105350.5</v>
      </c>
      <c r="N70" s="17">
        <f t="shared" si="1"/>
        <v>0.19780416823131805</v>
      </c>
      <c r="O70" s="1"/>
      <c r="P70" s="1"/>
      <c r="Q70" s="1"/>
      <c r="S70" s="1"/>
      <c r="T70" s="1"/>
      <c r="U70" s="1"/>
      <c r="V70" s="1"/>
      <c r="W70" s="1"/>
      <c r="X70" s="1"/>
      <c r="Y70" s="1"/>
      <c r="Z70" s="1"/>
    </row>
    <row r="71" spans="1:26" ht="38.25" customHeight="1" x14ac:dyDescent="0.3">
      <c r="A71" s="14" t="s">
        <v>106</v>
      </c>
      <c r="B71" s="15" t="s">
        <v>157</v>
      </c>
      <c r="C71" s="15" t="s">
        <v>172</v>
      </c>
      <c r="D71" s="16">
        <v>133910</v>
      </c>
      <c r="E71" s="16">
        <v>0</v>
      </c>
      <c r="F71" s="16">
        <v>133910</v>
      </c>
      <c r="G71" s="16">
        <v>132346</v>
      </c>
      <c r="H71" s="16">
        <v>61436</v>
      </c>
      <c r="I71" s="16">
        <v>61436</v>
      </c>
      <c r="J71" s="16">
        <v>0</v>
      </c>
      <c r="K71" s="16">
        <v>72474</v>
      </c>
      <c r="L71" s="16">
        <v>72474</v>
      </c>
      <c r="M71" s="16">
        <v>61436</v>
      </c>
      <c r="N71" s="17">
        <f t="shared" si="1"/>
        <v>0.45878575162422525</v>
      </c>
      <c r="O71" s="1"/>
      <c r="P71" s="1"/>
      <c r="Q71" s="1"/>
      <c r="S71" s="1"/>
      <c r="T71" s="1"/>
      <c r="U71" s="1"/>
      <c r="V71" s="1"/>
      <c r="W71" s="1"/>
      <c r="X71" s="1"/>
      <c r="Y71" s="1"/>
      <c r="Z71" s="1"/>
    </row>
    <row r="72" spans="1:26" ht="38.25" customHeight="1" x14ac:dyDescent="0.3">
      <c r="A72" s="14" t="s">
        <v>107</v>
      </c>
      <c r="B72" s="15" t="s">
        <v>157</v>
      </c>
      <c r="C72" s="18" t="s">
        <v>143</v>
      </c>
      <c r="D72" s="16">
        <v>2500</v>
      </c>
      <c r="E72" s="16">
        <v>0</v>
      </c>
      <c r="F72" s="16">
        <v>2500</v>
      </c>
      <c r="G72" s="16">
        <v>1437.8</v>
      </c>
      <c r="H72" s="16">
        <v>1437.8</v>
      </c>
      <c r="I72" s="16">
        <v>1437.8</v>
      </c>
      <c r="J72" s="16">
        <v>1437.8</v>
      </c>
      <c r="K72" s="16">
        <v>1062.2</v>
      </c>
      <c r="L72" s="16">
        <v>1062.2</v>
      </c>
      <c r="M72" s="16">
        <v>0</v>
      </c>
      <c r="N72" s="17">
        <f t="shared" si="1"/>
        <v>0</v>
      </c>
      <c r="O72" s="1"/>
      <c r="P72" s="1"/>
      <c r="Q72" s="1"/>
      <c r="S72" s="1"/>
      <c r="T72" s="1"/>
      <c r="U72" s="1"/>
      <c r="V72" s="1"/>
      <c r="W72" s="1"/>
      <c r="X72" s="1"/>
      <c r="Y72" s="1"/>
      <c r="Z72" s="1"/>
    </row>
    <row r="73" spans="1:26" ht="43.2" customHeight="1" x14ac:dyDescent="0.3">
      <c r="A73" s="14" t="s">
        <v>108</v>
      </c>
      <c r="B73" s="15" t="s">
        <v>157</v>
      </c>
      <c r="C73" s="15" t="s">
        <v>35</v>
      </c>
      <c r="D73" s="16">
        <v>15000</v>
      </c>
      <c r="E73" s="16">
        <v>0</v>
      </c>
      <c r="F73" s="16">
        <v>15000</v>
      </c>
      <c r="G73" s="16">
        <v>260.86</v>
      </c>
      <c r="H73" s="16">
        <v>0</v>
      </c>
      <c r="I73" s="16">
        <v>0</v>
      </c>
      <c r="J73" s="16">
        <v>0</v>
      </c>
      <c r="K73" s="16">
        <v>15000</v>
      </c>
      <c r="L73" s="16">
        <v>15000</v>
      </c>
      <c r="M73" s="16">
        <v>0</v>
      </c>
      <c r="N73" s="17">
        <f t="shared" si="1"/>
        <v>0</v>
      </c>
      <c r="O73" s="1"/>
      <c r="P73" s="1"/>
      <c r="Q73" s="1"/>
      <c r="S73" s="1"/>
      <c r="T73" s="1"/>
      <c r="U73" s="1"/>
      <c r="V73" s="1"/>
      <c r="W73" s="1"/>
      <c r="X73" s="1"/>
      <c r="Y73" s="1"/>
      <c r="Z73" s="1"/>
    </row>
    <row r="74" spans="1:26" ht="38.25" customHeight="1" x14ac:dyDescent="0.3">
      <c r="A74" s="14" t="s">
        <v>182</v>
      </c>
      <c r="B74" s="15" t="s">
        <v>157</v>
      </c>
      <c r="C74" s="15" t="s">
        <v>22</v>
      </c>
      <c r="D74" s="16">
        <v>1200</v>
      </c>
      <c r="E74" s="16">
        <v>1500</v>
      </c>
      <c r="F74" s="16">
        <v>2700</v>
      </c>
      <c r="G74" s="16">
        <v>1162.5</v>
      </c>
      <c r="H74" s="16">
        <v>1162.5</v>
      </c>
      <c r="I74" s="16">
        <v>1162.5</v>
      </c>
      <c r="J74" s="16">
        <v>0</v>
      </c>
      <c r="K74" s="16">
        <v>1537.5</v>
      </c>
      <c r="L74" s="16">
        <v>1537.5</v>
      </c>
      <c r="M74" s="16">
        <v>1162.5</v>
      </c>
      <c r="N74" s="17">
        <f t="shared" si="1"/>
        <v>0.43055555555555558</v>
      </c>
      <c r="O74" s="1"/>
      <c r="P74" s="1"/>
      <c r="Q74" s="1"/>
      <c r="S74" s="1"/>
      <c r="T74" s="1"/>
      <c r="U74" s="1"/>
      <c r="V74" s="1"/>
      <c r="W74" s="1"/>
      <c r="X74" s="1"/>
      <c r="Y74" s="1"/>
      <c r="Z74" s="1"/>
    </row>
    <row r="75" spans="1:26" ht="61.2" customHeight="1" x14ac:dyDescent="0.3">
      <c r="A75" s="14" t="s">
        <v>109</v>
      </c>
      <c r="B75" s="15" t="s">
        <v>157</v>
      </c>
      <c r="C75" s="18" t="s">
        <v>173</v>
      </c>
      <c r="D75" s="16">
        <v>264000</v>
      </c>
      <c r="E75" s="16">
        <v>0</v>
      </c>
      <c r="F75" s="16">
        <v>264000</v>
      </c>
      <c r="G75" s="16">
        <v>263308.28999999998</v>
      </c>
      <c r="H75" s="16">
        <v>56438.89</v>
      </c>
      <c r="I75" s="16">
        <v>56438.89</v>
      </c>
      <c r="J75" s="16">
        <v>245.04</v>
      </c>
      <c r="K75" s="16">
        <v>207561.11</v>
      </c>
      <c r="L75" s="16">
        <v>207561.11</v>
      </c>
      <c r="M75" s="16">
        <v>56193.85</v>
      </c>
      <c r="N75" s="17">
        <f t="shared" si="1"/>
        <v>0.21285549242424243</v>
      </c>
      <c r="O75" s="1"/>
      <c r="P75" s="1"/>
      <c r="Q75" s="1"/>
      <c r="S75" s="1"/>
      <c r="T75" s="1"/>
      <c r="U75" s="1"/>
      <c r="V75" s="1"/>
      <c r="W75" s="1"/>
      <c r="X75" s="1"/>
      <c r="Y75" s="1"/>
      <c r="Z75" s="1"/>
    </row>
    <row r="76" spans="1:26" ht="45" customHeight="1" x14ac:dyDescent="0.3">
      <c r="A76" s="14" t="s">
        <v>110</v>
      </c>
      <c r="B76" s="15" t="s">
        <v>157</v>
      </c>
      <c r="C76" s="15" t="s">
        <v>23</v>
      </c>
      <c r="D76" s="16">
        <v>15000</v>
      </c>
      <c r="E76" s="16">
        <v>0</v>
      </c>
      <c r="F76" s="16">
        <v>15000</v>
      </c>
      <c r="G76" s="16">
        <v>0</v>
      </c>
      <c r="H76" s="16">
        <v>0</v>
      </c>
      <c r="I76" s="16">
        <v>0</v>
      </c>
      <c r="J76" s="16">
        <v>0</v>
      </c>
      <c r="K76" s="16">
        <v>15000</v>
      </c>
      <c r="L76" s="16">
        <v>15000</v>
      </c>
      <c r="M76" s="16">
        <v>0</v>
      </c>
      <c r="N76" s="17">
        <f t="shared" si="1"/>
        <v>0</v>
      </c>
      <c r="O76" s="1"/>
      <c r="P76" s="1"/>
      <c r="Q76" s="1"/>
      <c r="S76" s="1"/>
      <c r="T76" s="1"/>
      <c r="U76" s="1"/>
      <c r="V76" s="1"/>
      <c r="W76" s="1"/>
      <c r="X76" s="1"/>
      <c r="Y76" s="1"/>
      <c r="Z76" s="1"/>
    </row>
    <row r="77" spans="1:26" ht="38.25" customHeight="1" x14ac:dyDescent="0.3">
      <c r="A77" s="14" t="s">
        <v>111</v>
      </c>
      <c r="B77" s="15" t="s">
        <v>157</v>
      </c>
      <c r="C77" s="15" t="s">
        <v>144</v>
      </c>
      <c r="D77" s="16">
        <v>20000</v>
      </c>
      <c r="E77" s="16">
        <v>0</v>
      </c>
      <c r="F77" s="16">
        <v>20000</v>
      </c>
      <c r="G77" s="16">
        <v>0</v>
      </c>
      <c r="H77" s="16">
        <v>0</v>
      </c>
      <c r="I77" s="16">
        <v>0</v>
      </c>
      <c r="J77" s="16">
        <v>0</v>
      </c>
      <c r="K77" s="16">
        <v>20000</v>
      </c>
      <c r="L77" s="16">
        <v>20000</v>
      </c>
      <c r="M77" s="16">
        <v>0</v>
      </c>
      <c r="N77" s="17">
        <f t="shared" si="1"/>
        <v>0</v>
      </c>
      <c r="O77" s="8"/>
      <c r="P77" s="8"/>
      <c r="Q77" s="8"/>
      <c r="S77" s="8"/>
      <c r="T77" s="8"/>
      <c r="U77" s="8"/>
      <c r="V77" s="8"/>
      <c r="W77" s="8"/>
      <c r="X77" s="8"/>
      <c r="Y77" s="8"/>
      <c r="Z77" s="8"/>
    </row>
    <row r="78" spans="1:26" ht="38.25" customHeight="1" x14ac:dyDescent="0.3">
      <c r="A78" s="14" t="s">
        <v>112</v>
      </c>
      <c r="B78" s="15" t="s">
        <v>157</v>
      </c>
      <c r="C78" s="15" t="s">
        <v>145</v>
      </c>
      <c r="D78" s="16">
        <v>1401000</v>
      </c>
      <c r="E78" s="16">
        <v>0</v>
      </c>
      <c r="F78" s="16">
        <v>1401000</v>
      </c>
      <c r="G78" s="16">
        <v>1374395.3</v>
      </c>
      <c r="H78" s="16">
        <v>1002245.37</v>
      </c>
      <c r="I78" s="16">
        <v>1002245.37</v>
      </c>
      <c r="J78" s="16">
        <v>195449.21</v>
      </c>
      <c r="K78" s="16">
        <v>398754.63</v>
      </c>
      <c r="L78" s="16">
        <v>398754.63</v>
      </c>
      <c r="M78" s="16">
        <v>806796.16</v>
      </c>
      <c r="N78" s="17">
        <f t="shared" si="1"/>
        <v>0.57587163454675239</v>
      </c>
      <c r="O78" s="8"/>
      <c r="P78" s="8"/>
      <c r="Q78" s="8"/>
      <c r="S78" s="8"/>
      <c r="T78" s="8"/>
      <c r="U78" s="8"/>
      <c r="V78" s="8"/>
      <c r="W78" s="8"/>
      <c r="X78" s="8"/>
      <c r="Y78" s="8"/>
      <c r="Z78" s="8"/>
    </row>
    <row r="79" spans="1:26" ht="38.25" customHeight="1" x14ac:dyDescent="0.3">
      <c r="A79" s="14" t="s">
        <v>113</v>
      </c>
      <c r="B79" s="15" t="s">
        <v>157</v>
      </c>
      <c r="C79" s="15" t="s">
        <v>19</v>
      </c>
      <c r="D79" s="16">
        <v>0</v>
      </c>
      <c r="E79" s="16">
        <v>1200</v>
      </c>
      <c r="F79" s="16">
        <v>1200</v>
      </c>
      <c r="G79" s="16">
        <v>1200</v>
      </c>
      <c r="H79" s="16">
        <v>593.44000000000005</v>
      </c>
      <c r="I79" s="16">
        <v>593.44000000000005</v>
      </c>
      <c r="J79" s="16">
        <v>0</v>
      </c>
      <c r="K79" s="16">
        <v>606.55999999999995</v>
      </c>
      <c r="L79" s="16">
        <v>606.55999999999995</v>
      </c>
      <c r="M79" s="16">
        <v>593.44000000000005</v>
      </c>
      <c r="N79" s="17">
        <f t="shared" si="1"/>
        <v>0.49453333333333338</v>
      </c>
      <c r="O79" s="8"/>
      <c r="P79" s="8"/>
      <c r="Q79" s="8"/>
      <c r="S79" s="8"/>
      <c r="T79" s="8"/>
      <c r="U79" s="8"/>
      <c r="V79" s="8"/>
      <c r="W79" s="8"/>
      <c r="X79" s="8"/>
      <c r="Y79" s="8"/>
      <c r="Z79" s="8"/>
    </row>
    <row r="80" spans="1:26" ht="53.4" customHeight="1" x14ac:dyDescent="0.3">
      <c r="A80" s="14" t="s">
        <v>114</v>
      </c>
      <c r="B80" s="15" t="s">
        <v>174</v>
      </c>
      <c r="C80" s="15" t="s">
        <v>146</v>
      </c>
      <c r="D80" s="16">
        <v>3200</v>
      </c>
      <c r="E80" s="16">
        <v>0</v>
      </c>
      <c r="F80" s="16">
        <v>3200</v>
      </c>
      <c r="G80" s="16">
        <v>1800</v>
      </c>
      <c r="H80" s="16">
        <v>0</v>
      </c>
      <c r="I80" s="16">
        <v>0</v>
      </c>
      <c r="J80" s="16">
        <v>0</v>
      </c>
      <c r="K80" s="16">
        <v>3200</v>
      </c>
      <c r="L80" s="16">
        <v>3200</v>
      </c>
      <c r="M80" s="16">
        <v>0</v>
      </c>
      <c r="N80" s="17">
        <f t="shared" si="1"/>
        <v>0</v>
      </c>
      <c r="O80" s="8"/>
      <c r="P80" s="8"/>
      <c r="Q80" s="8"/>
      <c r="S80" s="8"/>
      <c r="T80" s="8"/>
      <c r="U80" s="8"/>
      <c r="V80" s="8"/>
      <c r="W80" s="8"/>
      <c r="X80" s="8"/>
      <c r="Y80" s="8"/>
      <c r="Z80" s="8"/>
    </row>
    <row r="81" spans="1:26" ht="54" customHeight="1" x14ac:dyDescent="0.3">
      <c r="A81" s="14" t="s">
        <v>192</v>
      </c>
      <c r="B81" s="9" t="s">
        <v>193</v>
      </c>
      <c r="C81" s="18" t="s">
        <v>194</v>
      </c>
      <c r="D81" s="16">
        <v>0</v>
      </c>
      <c r="E81" s="16">
        <v>6000</v>
      </c>
      <c r="F81" s="16">
        <v>6000</v>
      </c>
      <c r="G81" s="16">
        <v>0</v>
      </c>
      <c r="H81" s="16">
        <v>0</v>
      </c>
      <c r="I81" s="16">
        <v>0</v>
      </c>
      <c r="J81" s="16">
        <v>0</v>
      </c>
      <c r="K81" s="16">
        <v>6000</v>
      </c>
      <c r="L81" s="16">
        <v>6000</v>
      </c>
      <c r="M81" s="16">
        <v>0</v>
      </c>
      <c r="N81" s="17">
        <f t="shared" si="1"/>
        <v>0</v>
      </c>
      <c r="O81" s="8"/>
      <c r="P81" s="8"/>
      <c r="Q81" s="8"/>
      <c r="S81" s="8"/>
      <c r="T81" s="8"/>
      <c r="U81" s="8"/>
      <c r="V81" s="8"/>
      <c r="W81" s="8"/>
      <c r="X81" s="8"/>
      <c r="Y81" s="8"/>
      <c r="Z81" s="8"/>
    </row>
    <row r="82" spans="1:26" ht="37.5" customHeight="1" x14ac:dyDescent="0.3">
      <c r="A82" s="14" t="s">
        <v>115</v>
      </c>
      <c r="B82" s="18" t="s">
        <v>177</v>
      </c>
      <c r="C82" s="18" t="s">
        <v>195</v>
      </c>
      <c r="D82" s="16">
        <v>200000</v>
      </c>
      <c r="E82" s="16">
        <v>-32000</v>
      </c>
      <c r="F82" s="16">
        <v>168000</v>
      </c>
      <c r="G82" s="16">
        <v>0</v>
      </c>
      <c r="H82" s="16">
        <v>0</v>
      </c>
      <c r="I82" s="16">
        <v>0</v>
      </c>
      <c r="J82" s="16">
        <v>0</v>
      </c>
      <c r="K82" s="16">
        <v>168000</v>
      </c>
      <c r="L82" s="16">
        <v>168000</v>
      </c>
      <c r="M82" s="16">
        <v>0</v>
      </c>
      <c r="N82" s="17">
        <f t="shared" si="1"/>
        <v>0</v>
      </c>
      <c r="O82" s="8"/>
      <c r="P82" s="8"/>
      <c r="Q82" s="8"/>
      <c r="S82" s="8"/>
      <c r="T82" s="8"/>
      <c r="U82" s="8"/>
      <c r="V82" s="8"/>
      <c r="W82" s="8"/>
      <c r="X82" s="8"/>
      <c r="Y82" s="8"/>
      <c r="Z82" s="8"/>
    </row>
    <row r="83" spans="1:26" ht="37.200000000000003" customHeight="1" x14ac:dyDescent="0.3">
      <c r="A83" s="14" t="s">
        <v>116</v>
      </c>
      <c r="B83" s="15" t="s">
        <v>158</v>
      </c>
      <c r="C83" s="15" t="s">
        <v>147</v>
      </c>
      <c r="D83" s="16">
        <v>1000</v>
      </c>
      <c r="E83" s="16">
        <v>0</v>
      </c>
      <c r="F83" s="16">
        <v>1000</v>
      </c>
      <c r="G83" s="16">
        <v>0</v>
      </c>
      <c r="H83" s="16">
        <v>0</v>
      </c>
      <c r="I83" s="16">
        <v>0</v>
      </c>
      <c r="J83" s="16">
        <v>0</v>
      </c>
      <c r="K83" s="16">
        <v>1000</v>
      </c>
      <c r="L83" s="16">
        <v>1000</v>
      </c>
      <c r="M83" s="16">
        <v>0</v>
      </c>
      <c r="N83" s="17">
        <f t="shared" si="1"/>
        <v>0</v>
      </c>
      <c r="O83" s="8"/>
      <c r="P83" s="8"/>
      <c r="Q83" s="8"/>
      <c r="S83" s="8"/>
      <c r="T83" s="8"/>
      <c r="U83" s="8"/>
      <c r="V83" s="8"/>
      <c r="W83" s="8"/>
      <c r="X83" s="8"/>
      <c r="Y83" s="8"/>
      <c r="Z83" s="8"/>
    </row>
    <row r="84" spans="1:26" ht="36.6" customHeight="1" x14ac:dyDescent="0.3">
      <c r="A84" s="14" t="s">
        <v>117</v>
      </c>
      <c r="B84" s="15" t="s">
        <v>158</v>
      </c>
      <c r="C84" s="15" t="s">
        <v>33</v>
      </c>
      <c r="D84" s="16">
        <v>1000</v>
      </c>
      <c r="E84" s="16">
        <v>0</v>
      </c>
      <c r="F84" s="16">
        <v>1000</v>
      </c>
      <c r="G84" s="16">
        <v>0</v>
      </c>
      <c r="H84" s="16">
        <v>0</v>
      </c>
      <c r="I84" s="16">
        <v>0</v>
      </c>
      <c r="J84" s="16">
        <v>0</v>
      </c>
      <c r="K84" s="16">
        <v>1000</v>
      </c>
      <c r="L84" s="16">
        <v>1000</v>
      </c>
      <c r="M84" s="16">
        <v>0</v>
      </c>
      <c r="N84" s="17">
        <f t="shared" si="1"/>
        <v>0</v>
      </c>
      <c r="O84" s="8"/>
      <c r="P84" s="8"/>
      <c r="Q84" s="8"/>
      <c r="S84" s="8"/>
      <c r="T84" s="8"/>
      <c r="U84" s="8"/>
      <c r="V84" s="8"/>
      <c r="W84" s="8"/>
      <c r="X84" s="8"/>
      <c r="Y84" s="8"/>
      <c r="Z84" s="8"/>
    </row>
    <row r="85" spans="1:26" ht="36.6" customHeight="1" x14ac:dyDescent="0.3">
      <c r="A85" s="14" t="s">
        <v>118</v>
      </c>
      <c r="B85" s="15" t="s">
        <v>158</v>
      </c>
      <c r="C85" s="15" t="s">
        <v>183</v>
      </c>
      <c r="D85" s="16">
        <v>218260</v>
      </c>
      <c r="E85" s="16">
        <v>75000</v>
      </c>
      <c r="F85" s="16">
        <v>293260</v>
      </c>
      <c r="G85" s="16">
        <v>12450.71</v>
      </c>
      <c r="H85" s="16">
        <v>3570.75</v>
      </c>
      <c r="I85" s="16">
        <v>3570.75</v>
      </c>
      <c r="J85" s="16">
        <v>0</v>
      </c>
      <c r="K85" s="16">
        <v>289689.25</v>
      </c>
      <c r="L85" s="16">
        <v>289689.25</v>
      </c>
      <c r="M85" s="16">
        <v>3570.75</v>
      </c>
      <c r="N85" s="17">
        <f t="shared" si="1"/>
        <v>1.2176055377480734E-2</v>
      </c>
      <c r="O85" s="8"/>
      <c r="P85" s="8"/>
      <c r="Q85" s="8"/>
      <c r="S85" s="8"/>
      <c r="T85" s="8"/>
      <c r="U85" s="8"/>
      <c r="V85" s="8"/>
      <c r="W85" s="8"/>
      <c r="X85" s="8"/>
      <c r="Y85" s="8"/>
      <c r="Z85" s="8"/>
    </row>
    <row r="86" spans="1:26" ht="28.2" customHeight="1" x14ac:dyDescent="0.3">
      <c r="A86" s="14" t="s">
        <v>184</v>
      </c>
      <c r="B86" s="18" t="s">
        <v>185</v>
      </c>
      <c r="C86" s="15" t="s">
        <v>186</v>
      </c>
      <c r="D86" s="16">
        <v>11740</v>
      </c>
      <c r="E86" s="16">
        <v>0</v>
      </c>
      <c r="F86" s="16">
        <v>11740</v>
      </c>
      <c r="G86" s="16">
        <v>11732.04</v>
      </c>
      <c r="H86" s="16">
        <v>0</v>
      </c>
      <c r="I86" s="16">
        <v>0</v>
      </c>
      <c r="J86" s="16">
        <v>0</v>
      </c>
      <c r="K86" s="16">
        <v>11740</v>
      </c>
      <c r="L86" s="16">
        <v>11740</v>
      </c>
      <c r="M86" s="16">
        <v>0</v>
      </c>
      <c r="N86" s="17">
        <f t="shared" ref="N86:N92" si="2">M86/F86</f>
        <v>0</v>
      </c>
      <c r="O86" s="8"/>
      <c r="P86" s="8"/>
      <c r="Q86" s="8"/>
      <c r="S86" s="8"/>
      <c r="T86" s="8"/>
      <c r="U86" s="8"/>
      <c r="V86" s="8"/>
      <c r="W86" s="8"/>
      <c r="X86" s="8"/>
      <c r="Y86" s="8"/>
      <c r="Z86" s="8"/>
    </row>
    <row r="87" spans="1:26" ht="34.200000000000003" customHeight="1" x14ac:dyDescent="0.3">
      <c r="A87" s="14" t="s">
        <v>119</v>
      </c>
      <c r="B87" s="18" t="s">
        <v>159</v>
      </c>
      <c r="C87" s="15" t="s">
        <v>19</v>
      </c>
      <c r="D87" s="16">
        <v>2300</v>
      </c>
      <c r="E87" s="16">
        <v>1800</v>
      </c>
      <c r="F87" s="16">
        <v>4100</v>
      </c>
      <c r="G87" s="16">
        <v>1800</v>
      </c>
      <c r="H87" s="16">
        <v>2928.47</v>
      </c>
      <c r="I87" s="16">
        <v>2928.47</v>
      </c>
      <c r="J87" s="16">
        <v>0</v>
      </c>
      <c r="K87" s="16">
        <v>1171.53</v>
      </c>
      <c r="L87" s="16">
        <v>1171.53</v>
      </c>
      <c r="M87" s="16">
        <v>2928.47</v>
      </c>
      <c r="N87" s="17">
        <f t="shared" si="2"/>
        <v>0.7142609756097561</v>
      </c>
      <c r="O87" s="8"/>
      <c r="P87" s="8"/>
      <c r="Q87" s="8"/>
      <c r="S87" s="8"/>
      <c r="T87" s="8"/>
      <c r="U87" s="8"/>
      <c r="V87" s="8"/>
      <c r="W87" s="8"/>
      <c r="X87" s="8"/>
      <c r="Y87" s="8"/>
      <c r="Z87" s="8"/>
    </row>
    <row r="88" spans="1:26" ht="34.200000000000003" customHeight="1" x14ac:dyDescent="0.3">
      <c r="A88" s="14" t="s">
        <v>120</v>
      </c>
      <c r="B88" s="18" t="s">
        <v>159</v>
      </c>
      <c r="C88" s="15" t="s">
        <v>20</v>
      </c>
      <c r="D88" s="16">
        <v>84000</v>
      </c>
      <c r="E88" s="16">
        <v>85206.46</v>
      </c>
      <c r="F88" s="16">
        <v>169206.46</v>
      </c>
      <c r="G88" s="16">
        <v>2000</v>
      </c>
      <c r="H88" s="16">
        <v>1126.99</v>
      </c>
      <c r="I88" s="16">
        <v>1126.99</v>
      </c>
      <c r="J88" s="16">
        <v>0</v>
      </c>
      <c r="K88" s="16">
        <v>168079.47</v>
      </c>
      <c r="L88" s="16">
        <v>168079.47</v>
      </c>
      <c r="M88" s="16">
        <v>1126.99</v>
      </c>
      <c r="N88" s="17">
        <f t="shared" si="2"/>
        <v>6.6604431060138013E-3</v>
      </c>
      <c r="O88" s="8"/>
      <c r="P88" s="8"/>
      <c r="Q88" s="8"/>
      <c r="S88" s="8"/>
      <c r="T88" s="8"/>
      <c r="U88" s="8"/>
      <c r="V88" s="8"/>
      <c r="W88" s="8"/>
      <c r="X88" s="8"/>
      <c r="Y88" s="8"/>
      <c r="Z88" s="8"/>
    </row>
    <row r="89" spans="1:26" ht="34.200000000000003" customHeight="1" x14ac:dyDescent="0.3">
      <c r="A89" s="14" t="s">
        <v>121</v>
      </c>
      <c r="B89" s="18" t="s">
        <v>159</v>
      </c>
      <c r="C89" s="15" t="s">
        <v>148</v>
      </c>
      <c r="D89" s="16">
        <v>43000</v>
      </c>
      <c r="E89" s="16">
        <v>-7000</v>
      </c>
      <c r="F89" s="16">
        <v>36000</v>
      </c>
      <c r="G89" s="16">
        <v>15000</v>
      </c>
      <c r="H89" s="16">
        <v>12200</v>
      </c>
      <c r="I89" s="16">
        <v>12200</v>
      </c>
      <c r="J89" s="16">
        <v>0</v>
      </c>
      <c r="K89" s="16">
        <v>23800</v>
      </c>
      <c r="L89" s="16">
        <v>23800</v>
      </c>
      <c r="M89" s="16">
        <v>12200</v>
      </c>
      <c r="N89" s="17">
        <f t="shared" si="2"/>
        <v>0.33888888888888891</v>
      </c>
      <c r="O89" s="8"/>
      <c r="P89" s="8"/>
      <c r="Q89" s="8"/>
      <c r="S89" s="8"/>
      <c r="T89" s="8"/>
      <c r="U89" s="8"/>
      <c r="V89" s="8"/>
      <c r="W89" s="8"/>
      <c r="X89" s="8"/>
      <c r="Y89" s="8"/>
      <c r="Z89" s="8"/>
    </row>
    <row r="90" spans="1:26" ht="34.200000000000003" customHeight="1" x14ac:dyDescent="0.3">
      <c r="A90" s="14" t="s">
        <v>122</v>
      </c>
      <c r="B90" s="15" t="s">
        <v>160</v>
      </c>
      <c r="C90" s="15" t="s">
        <v>149</v>
      </c>
      <c r="D90" s="16">
        <v>245000</v>
      </c>
      <c r="E90" s="16">
        <v>0</v>
      </c>
      <c r="F90" s="16">
        <v>245000</v>
      </c>
      <c r="G90" s="16">
        <v>149999.12</v>
      </c>
      <c r="H90" s="16">
        <v>70420.88</v>
      </c>
      <c r="I90" s="16">
        <v>70420.88</v>
      </c>
      <c r="J90" s="16">
        <v>70420.88</v>
      </c>
      <c r="K90" s="16">
        <v>174579.12</v>
      </c>
      <c r="L90" s="16">
        <v>174579.12</v>
      </c>
      <c r="M90" s="16">
        <v>0</v>
      </c>
      <c r="N90" s="17">
        <f t="shared" si="2"/>
        <v>0</v>
      </c>
      <c r="O90" s="8"/>
      <c r="P90" s="8"/>
      <c r="Q90" s="8"/>
      <c r="S90" s="8"/>
      <c r="T90" s="8"/>
      <c r="U90" s="8"/>
      <c r="V90" s="8"/>
      <c r="W90" s="8"/>
      <c r="X90" s="8"/>
      <c r="Y90" s="8"/>
      <c r="Z90" s="8"/>
    </row>
    <row r="91" spans="1:26" ht="34.200000000000003" customHeight="1" x14ac:dyDescent="0.3">
      <c r="A91" s="14" t="s">
        <v>151</v>
      </c>
      <c r="B91" s="15" t="s">
        <v>161</v>
      </c>
      <c r="C91" s="15" t="s">
        <v>34</v>
      </c>
      <c r="D91" s="16">
        <v>1318000</v>
      </c>
      <c r="E91" s="16">
        <v>-41229.26</v>
      </c>
      <c r="F91" s="16">
        <v>1276770.74</v>
      </c>
      <c r="G91" s="16">
        <v>1242876</v>
      </c>
      <c r="H91" s="16">
        <v>477295.16</v>
      </c>
      <c r="I91" s="16">
        <v>477295.16</v>
      </c>
      <c r="J91" s="16">
        <v>432408.28</v>
      </c>
      <c r="K91" s="16">
        <v>799475.58</v>
      </c>
      <c r="L91" s="16">
        <v>799475.58</v>
      </c>
      <c r="M91" s="16">
        <v>44886.879999999997</v>
      </c>
      <c r="N91" s="17">
        <f t="shared" si="2"/>
        <v>3.5156570082425287E-2</v>
      </c>
      <c r="O91" s="8"/>
      <c r="P91" s="8"/>
      <c r="Q91" s="8"/>
      <c r="S91" s="8"/>
      <c r="T91" s="8"/>
      <c r="U91" s="8"/>
      <c r="V91" s="8"/>
      <c r="W91" s="8"/>
      <c r="X91" s="8"/>
      <c r="Y91" s="8"/>
      <c r="Z91" s="8"/>
    </row>
    <row r="92" spans="1:26" ht="34.200000000000003" customHeight="1" thickBot="1" x14ac:dyDescent="0.35">
      <c r="A92" s="20" t="s">
        <v>123</v>
      </c>
      <c r="B92" s="21" t="s">
        <v>162</v>
      </c>
      <c r="C92" s="22" t="s">
        <v>41</v>
      </c>
      <c r="D92" s="23">
        <v>129931.73</v>
      </c>
      <c r="E92" s="23">
        <v>40220</v>
      </c>
      <c r="F92" s="23">
        <v>170151.73</v>
      </c>
      <c r="G92" s="23">
        <v>164337.75</v>
      </c>
      <c r="H92" s="23">
        <v>54731.35</v>
      </c>
      <c r="I92" s="23">
        <v>54731.35</v>
      </c>
      <c r="J92" s="23">
        <v>54731.35</v>
      </c>
      <c r="K92" s="23">
        <v>115420.38</v>
      </c>
      <c r="L92" s="23">
        <v>115420.38</v>
      </c>
      <c r="M92" s="23">
        <v>0</v>
      </c>
      <c r="N92" s="24">
        <f t="shared" si="2"/>
        <v>0</v>
      </c>
      <c r="O92" s="8"/>
      <c r="P92" s="8"/>
      <c r="Q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</sheetData>
  <pageMargins left="0.7" right="0.7" top="0.75" bottom="0.75" header="0" footer="0"/>
  <pageSetup scal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2025-11-08T02:33:55Z</cp:lastPrinted>
  <dcterms:created xsi:type="dcterms:W3CDTF">2011-04-20T17:22:00Z</dcterms:created>
  <dcterms:modified xsi:type="dcterms:W3CDTF">2025-12-09T03:20:08Z</dcterms:modified>
</cp:coreProperties>
</file>